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defaultThemeVersion="124226"/>
  <bookViews>
    <workbookView xWindow="480" yWindow="30" windowWidth="15195" windowHeight="11760"/>
  </bookViews>
  <sheets>
    <sheet name="Sheet1" sheetId="1" r:id="rId1"/>
    <sheet name="Sheet2" sheetId="2" r:id="rId2"/>
    <sheet name="Sheet3" sheetId="3" r:id="rId3"/>
  </sheets>
  <definedNames>
    <definedName name="_xlnm.Print_Area" localSheetId="0">Sheet1!$A$1:$F$178</definedName>
  </definedNames>
  <calcPr calcId="144525"/>
</workbook>
</file>

<file path=xl/calcChain.xml><?xml version="1.0" encoding="utf-8"?>
<calcChain xmlns="http://schemas.openxmlformats.org/spreadsheetml/2006/main">
  <c r="F143" i="1" l="1"/>
  <c r="F124" i="1"/>
  <c r="F123" i="1"/>
  <c r="F126" i="1"/>
  <c r="F89" i="1"/>
  <c r="F80" i="1"/>
  <c r="F79" i="1"/>
  <c r="F53" i="1"/>
  <c r="F97" i="1"/>
  <c r="F102" i="1"/>
  <c r="F104" i="1"/>
  <c r="F103" i="1"/>
  <c r="F109" i="1"/>
  <c r="F152" i="1"/>
  <c r="F52" i="1"/>
  <c r="F54" i="1"/>
  <c r="F55" i="1"/>
  <c r="F85" i="1"/>
  <c r="F86" i="1"/>
  <c r="F81" i="1"/>
  <c r="F25" i="1"/>
  <c r="F70" i="1"/>
  <c r="F110" i="1"/>
  <c r="D145" i="1"/>
  <c r="F145" i="1" s="1"/>
  <c r="F61" i="1"/>
  <c r="F60" i="1"/>
  <c r="F132" i="1"/>
  <c r="F117" i="1"/>
  <c r="F119" i="1"/>
  <c r="F121" i="1"/>
  <c r="F125" i="1"/>
  <c r="F127" i="1"/>
  <c r="F128" i="1"/>
  <c r="F129" i="1"/>
  <c r="F130" i="1"/>
  <c r="F133" i="1"/>
  <c r="F134" i="1"/>
  <c r="F131" i="1"/>
  <c r="F99" i="1"/>
  <c r="F91" i="1"/>
  <c r="F96" i="1"/>
  <c r="F98" i="1"/>
  <c r="F90" i="1"/>
  <c r="F88" i="1"/>
  <c r="F87" i="1"/>
  <c r="F47" i="1"/>
  <c r="F73" i="1"/>
  <c r="F62" i="1"/>
  <c r="F69" i="1"/>
  <c r="F72" i="1"/>
  <c r="F71" i="1"/>
  <c r="F59" i="1"/>
  <c r="F39" i="1"/>
  <c r="F35" i="1"/>
  <c r="F29" i="1"/>
  <c r="F21" i="1"/>
  <c r="F16" i="1"/>
  <c r="F8" i="1"/>
  <c r="F11" i="1"/>
  <c r="F42" i="1" s="1"/>
  <c r="F165" i="1" s="1"/>
  <c r="F12" i="1"/>
  <c r="F140" i="1"/>
  <c r="F149" i="1"/>
  <c r="F120" i="1"/>
  <c r="F135" i="1" s="1"/>
  <c r="F167" i="1" s="1"/>
  <c r="F58" i="1"/>
  <c r="F153" i="1" l="1"/>
  <c r="F168" i="1" s="1"/>
  <c r="F111" i="1"/>
  <c r="F166" i="1" s="1"/>
  <c r="F171" i="1" l="1"/>
</calcChain>
</file>

<file path=xl/sharedStrings.xml><?xml version="1.0" encoding="utf-8"?>
<sst xmlns="http://schemas.openxmlformats.org/spreadsheetml/2006/main" count="170" uniqueCount="109">
  <si>
    <t>m2</t>
  </si>
  <si>
    <t>m3</t>
  </si>
  <si>
    <t>DN32 ( 5/4" )</t>
  </si>
  <si>
    <t>DN25 ( 1" )</t>
  </si>
  <si>
    <t>DN20 ( 3/4" )</t>
  </si>
  <si>
    <t>m1</t>
  </si>
  <si>
    <t>kom</t>
  </si>
  <si>
    <t xml:space="preserve"> Ø160</t>
  </si>
  <si>
    <t xml:space="preserve"> Ø110</t>
  </si>
  <si>
    <t xml:space="preserve"> Ø50</t>
  </si>
  <si>
    <r>
      <t>m</t>
    </r>
    <r>
      <rPr>
        <vertAlign val="superscript"/>
        <sz val="11"/>
        <rFont val="SquareCond"/>
        <family val="2"/>
      </rPr>
      <t>2</t>
    </r>
  </si>
  <si>
    <t>(PEHD50)DN40 ( 6/4" )</t>
  </si>
  <si>
    <r>
      <t>m</t>
    </r>
    <r>
      <rPr>
        <vertAlign val="superscript"/>
        <sz val="11"/>
        <color indexed="9"/>
        <rFont val="SquareCond"/>
        <family val="2"/>
      </rPr>
      <t>2</t>
    </r>
  </si>
  <si>
    <t>DN40 ( 6/4" )</t>
  </si>
  <si>
    <t xml:space="preserve"> Ø75</t>
  </si>
  <si>
    <t>D20 / di=16,2mm / DN15  / s=1,9mm</t>
  </si>
  <si>
    <t>D25 / di=20,4mm / DN20  / s=2,3mm</t>
  </si>
  <si>
    <t>D32 / di=26,2mm / DN25  / s=2,9mm</t>
  </si>
  <si>
    <t>D40 / di=32,6mm / DN32  / s=3,7mm</t>
  </si>
  <si>
    <t>(PEHD40)DN32 ( 5/4" )</t>
  </si>
  <si>
    <t>(PEHD32)DN25 ( 1" )</t>
  </si>
  <si>
    <t>(PEHD25)DN20 ( 3/4" )</t>
  </si>
  <si>
    <t>ravan propusni mesing.ventil sa kapom i rozetom DN25</t>
  </si>
  <si>
    <t>No.</t>
  </si>
  <si>
    <t>Date:</t>
  </si>
  <si>
    <t>September, 2017</t>
  </si>
  <si>
    <t>BILL OF QUANTITIES</t>
  </si>
  <si>
    <t xml:space="preserve">DESCRIPTION OF WORKS </t>
  </si>
  <si>
    <t xml:space="preserve">EARTH WORKS </t>
  </si>
  <si>
    <t>Quantity</t>
  </si>
  <si>
    <t>price(din)</t>
  </si>
  <si>
    <t xml:space="preserve">Unit </t>
  </si>
  <si>
    <t xml:space="preserve">Total </t>
  </si>
  <si>
    <t>Measure</t>
  </si>
  <si>
    <t>unit</t>
  </si>
  <si>
    <t>piece</t>
  </si>
  <si>
    <t xml:space="preserve"> Ø50 vertical </t>
  </si>
  <si>
    <t xml:space="preserve"> Ø50 horizontal </t>
  </si>
  <si>
    <t xml:space="preserve"> Ø75 vertical </t>
  </si>
  <si>
    <t xml:space="preserve"> Ø110 vertical </t>
  </si>
  <si>
    <t>TOTAL OTHER WORKS</t>
  </si>
  <si>
    <t>OTHER WORKS</t>
  </si>
  <si>
    <t>TOTAL SANITARY WARE AND ACCESSORIES</t>
  </si>
  <si>
    <t>SANITARY WARE AND ACCESSORIES</t>
  </si>
  <si>
    <t>TOTAL EARTH WORKS</t>
  </si>
  <si>
    <t xml:space="preserve">INSTALLATION-MOUNTING WORKS </t>
  </si>
  <si>
    <t xml:space="preserve">TOTAL INSTALLATION-MOUNTING WORKS </t>
  </si>
  <si>
    <t>RECAPITULATION</t>
  </si>
  <si>
    <t>EARTH WORKS</t>
  </si>
  <si>
    <t>INSTALLATION-MOUNTING WORKS</t>
  </si>
  <si>
    <t xml:space="preserve">SANITARY WARE AND ACCESSORIES </t>
  </si>
  <si>
    <t>TOTAL ALL</t>
  </si>
  <si>
    <t>water supply connection</t>
  </si>
  <si>
    <t xml:space="preserve">water supply and sewage connection </t>
  </si>
  <si>
    <t>water supply and sewage connection</t>
  </si>
  <si>
    <t xml:space="preserve">Procurement, transportation, spreading and planning of the sand bedding d=10 cm at the bottom of the canal for lying water-supply and sewage pipes. The sand is also placed around the pipes and 10 cm above the pipes. During spreading, the sand must be wet and adequately compacted.  </t>
  </si>
  <si>
    <t xml:space="preserve">Manual filling of the canals for laying of sewage and water-supply pipes. Filling should be performed with the selected material from the digging in layers along with the manual compacting. </t>
  </si>
  <si>
    <t xml:space="preserve">Transportation of reject earth from digging. Reject earth should be transported to the waste disposal appointed by the investor up to 10 km away from the site. </t>
  </si>
  <si>
    <t xml:space="preserve">Procurement and installation of water supply reinforcement for water gauge shaft. </t>
  </si>
  <si>
    <t>flat gate valve with capstan DN20</t>
  </si>
  <si>
    <t>waste collector DN20</t>
  </si>
  <si>
    <t>upstream router with bushing and gasket DN20</t>
  </si>
  <si>
    <t>horizontal water gauge DN20</t>
  </si>
  <si>
    <t>downstream router with bushing and gasket DN20</t>
  </si>
  <si>
    <t xml:space="preserve">Breaking and digging of the sidewalk construction at the connection to the town network. Construction thickness 10-15 cm. The price should include transportation of material to the waste disposal.  </t>
  </si>
  <si>
    <t xml:space="preserve">Procurement, transportation and installment of PEHD SDR11-PN16 PE-80 pipes and fittings. The presented quantites stand for the main connection to the entrance of the structure and lower distribution inside the structure. The price should include all connecting and cementing material.  </t>
  </si>
  <si>
    <t>Procurement, transportation and installment of plastic water pipes. PPR-SDR11-PN16. They are used inside the structure for distribution of sanitary water. The price should include all connecting and cementing material, fittings, hangers, clips, chase cutting of the grips for distribution installations in sanitary junctions and the use of scaffold for the distribution installations placed under ceiling. Dimensions of the pipes are as follows: outer diameter-D; inner diameter -di; hydraulic-DN; wall thickness -s.</t>
  </si>
  <si>
    <t>Insulation of the plastic water pipes to be laid in the ground and visibly, inside the structure.For insulation, use ARMAFLEX, thickness 6mm or some similar material. Calculation is per linear meter of the insulated pipe.</t>
  </si>
  <si>
    <t xml:space="preserve">Procurement, transportation and installment of the water reinforcement PPR-SDR11-PN16 to be placed in sanitary facilities and kitchens. All reinforcement is NP16. Gate valve are purpose-made pieces of water-supply network with brass-body valve with a chromed capping and rosette. EK valves are made of brass with the chromed body. </t>
  </si>
  <si>
    <t>flat gate valve with capping and rosette DN20</t>
  </si>
  <si>
    <t>flat gate brass valve with capping and rosette  DN15</t>
  </si>
  <si>
    <t xml:space="preserve"> chromed brass EK valve (1/2x3/8")-washbasin, sink </t>
  </si>
  <si>
    <t xml:space="preserve"> chromed brass thrust EK valve (1/2x3/8")-urinal</t>
  </si>
  <si>
    <t xml:space="preserve"> chromed brass EK valve (1/2x3/8"), by lavoratory</t>
  </si>
  <si>
    <t>Procurement, transportation and installment of plastic sewage pipes and purpose-made pieces for fecal sewage. The price should include all connecting and cementing material, hangers and clips for distribution installations that are visible.</t>
  </si>
  <si>
    <t xml:space="preserve">Procurement, transportation and installment of horizontal and vertical bathroom gulleys with the chromed bar and dry cover against odours. </t>
  </si>
  <si>
    <t xml:space="preserve">Procurement, transportation and installment of vertical LG gulleys with the bar and cover against odours. </t>
  </si>
  <si>
    <t xml:space="preserve">Procurement, transportation and installment of vertical ventilation heads and louvers on the façade of the galvanized tin. </t>
  </si>
  <si>
    <t xml:space="preserve"> Ø110 ventilation louver on the façade</t>
  </si>
  <si>
    <t xml:space="preserve">All positions imply procurement, transportation and installment. Sanitary ware is of A class. </t>
  </si>
  <si>
    <t>standing tap for sink</t>
  </si>
  <si>
    <t xml:space="preserve">The required quantities for kitchens in all premises </t>
  </si>
  <si>
    <t>single square sink</t>
  </si>
  <si>
    <t>standing tap for washbasin - cold water only</t>
  </si>
  <si>
    <t xml:space="preserve">standing tap for wasbasin - cold and hot water </t>
  </si>
  <si>
    <t xml:space="preserve">plastic efluent for sink and connection for dishwasher </t>
  </si>
  <si>
    <t>The required quantities for sanitary facilities in all premises</t>
  </si>
  <si>
    <t>washbasin 50x40cm</t>
  </si>
  <si>
    <t xml:space="preserve">metal washbasin in boiler room </t>
  </si>
  <si>
    <t xml:space="preserve">wall tap for metal washbasin - cold water only </t>
  </si>
  <si>
    <t>chromed efluent for washbasin (syphon)</t>
  </si>
  <si>
    <t>mirror with shelf</t>
  </si>
  <si>
    <t xml:space="preserve">monoblock toilete with flushing and seat with cover </t>
  </si>
  <si>
    <t xml:space="preserve">vertical el. boiler 80 l - set with valve </t>
  </si>
  <si>
    <t>low-placed boiler 5 l - set with valve</t>
  </si>
  <si>
    <t xml:space="preserve">enamelled shower bath 90x90 cm with efluent valve </t>
  </si>
  <si>
    <t xml:space="preserve">wall tap for shower-bath with hand shower </t>
  </si>
  <si>
    <t xml:space="preserve">valve with handle for connecting dishwasher </t>
  </si>
  <si>
    <t>lump sum</t>
  </si>
  <si>
    <t xml:space="preserve">Testing water-supply network on testing pressure =16bar. Perform testing with compulsory presence of supervisor and making minutes. </t>
  </si>
  <si>
    <t xml:space="preserve">Disinfection and washning of water-supply network. </t>
  </si>
  <si>
    <t xml:space="preserve">Testing sewage network for watertightness (impermeability). Perform testing before filling the dug part of the installations with compulsory presence of supervisor and making minutes  </t>
  </si>
  <si>
    <t xml:space="preserve">Construction of AB impermeable septic tank, complete according to the drawing with digging, reinforced concrete, ventilation, covers and all required elements and preparatory works. </t>
  </si>
  <si>
    <t xml:space="preserve">Construction of water gauge shaft for placement of water gauge. Place cover on the shaft and step irons in the shaft.  This includes digging and all required works, dimensions as designed.  </t>
  </si>
  <si>
    <t xml:space="preserve">Removal of the asphalt layer from the street 5-10 cm at the connection to the town network.  The price should include transportation of material to the waste disposal. </t>
  </si>
  <si>
    <t>Removal of the asphalt layer from the sidewalks 3-5 cm at the connection to the town network. The price should include transportation of material to the waste disposal.</t>
  </si>
  <si>
    <t xml:space="preserve">Manual digging of the canals for laying of the feces sewer network pipes with the removal of the dug material up to 1m away from the canal. Width of the canal 0,6 m. </t>
  </si>
  <si>
    <t>Manual digging of the canals for laying of the water supply pipes with the removal of the dug material up to 1m away from the canal. Width of the canal 0,8 m.</t>
  </si>
  <si>
    <t xml:space="preserve">HYDRO-TECHNICAL INSTALATIONS: Cultural Center, Mosna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</si>
</sst>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0">
    <font>
      <sz val="10"/>
      <name val="Arial"/>
    </font>
    <font>
      <sz val="8"/>
      <name val="Arial"/>
      <family val="2"/>
      <charset val="238"/>
    </font>
    <font>
      <sz val="11"/>
      <name val="SquareCond"/>
      <family val="2"/>
    </font>
    <font>
      <b/>
      <sz val="11"/>
      <name val="SquareCond"/>
      <family val="2"/>
    </font>
    <font>
      <vertAlign val="superscript"/>
      <sz val="11"/>
      <name val="SquareCond"/>
      <family val="2"/>
    </font>
    <font>
      <sz val="11"/>
      <color indexed="9"/>
      <name val="SquareCond"/>
      <family val="2"/>
    </font>
    <font>
      <vertAlign val="superscript"/>
      <sz val="11"/>
      <color indexed="9"/>
      <name val="SquareCond"/>
      <family val="2"/>
    </font>
    <font>
      <sz val="11"/>
      <color rgb="FFFF0000"/>
      <name val="SquareCond"/>
      <family val="2"/>
    </font>
    <font>
      <sz val="11"/>
      <color theme="0"/>
      <name val="SquareCond"/>
      <family val="2"/>
    </font>
    <font>
      <sz val="11"/>
      <color rgb="FFFFFF00"/>
      <name val="SquareCond"/>
      <family val="2"/>
    </font>
  </fonts>
  <fills count="3">
    <fill>
      <patternFill patternType="none"/>
    </fill>
    <fill>
      <patternFill patternType="gray125"/>
    </fill>
    <fill>
      <patternFill patternType="solid">
        <fgColor rgb="FFFFFF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ck">
        <color indexed="64"/>
      </top>
      <bottom/>
      <diagonal/>
    </border>
    <border>
      <left/>
      <right/>
      <top style="thin">
        <color indexed="64"/>
      </top>
      <bottom/>
      <diagonal/>
    </border>
    <border>
      <left/>
      <right style="thin">
        <color indexed="64"/>
      </right>
      <top style="thin">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top/>
      <bottom style="thin">
        <color indexed="64"/>
      </bottom>
      <diagonal/>
    </border>
  </borders>
  <cellStyleXfs count="1">
    <xf numFmtId="0" fontId="0" fillId="0" borderId="0"/>
  </cellStyleXfs>
  <cellXfs count="116">
    <xf numFmtId="0" fontId="0" fillId="0" borderId="0" xfId="0"/>
    <xf numFmtId="0" fontId="2" fillId="0" borderId="1" xfId="0" applyFont="1" applyBorder="1" applyAlignment="1">
      <alignment horizontal="center"/>
    </xf>
    <xf numFmtId="0" fontId="2" fillId="0" borderId="2" xfId="0" applyFont="1" applyBorder="1"/>
    <xf numFmtId="4" fontId="2" fillId="0" borderId="2" xfId="0" applyNumberFormat="1" applyFont="1" applyBorder="1"/>
    <xf numFmtId="0" fontId="2" fillId="0" borderId="1" xfId="0" applyFont="1" applyBorder="1"/>
    <xf numFmtId="0" fontId="2" fillId="0" borderId="3" xfId="0" applyFont="1" applyBorder="1"/>
    <xf numFmtId="0" fontId="2" fillId="0" borderId="0" xfId="0" applyFont="1" applyBorder="1"/>
    <xf numFmtId="0" fontId="2" fillId="0" borderId="4" xfId="0" applyFont="1" applyBorder="1"/>
    <xf numFmtId="4" fontId="2" fillId="0" borderId="4" xfId="0" applyNumberFormat="1" applyFont="1" applyBorder="1"/>
    <xf numFmtId="0" fontId="2" fillId="0" borderId="4" xfId="0" applyFont="1" applyBorder="1" applyAlignment="1">
      <alignment horizontal="center" vertical="center"/>
    </xf>
    <xf numFmtId="0" fontId="2" fillId="0" borderId="2" xfId="0" applyFont="1" applyBorder="1" applyAlignment="1">
      <alignment horizontal="center"/>
    </xf>
    <xf numFmtId="4" fontId="2" fillId="0" borderId="2" xfId="0" applyNumberFormat="1" applyFont="1" applyBorder="1" applyAlignment="1">
      <alignment horizontal="center"/>
    </xf>
    <xf numFmtId="0" fontId="2" fillId="0" borderId="5" xfId="0" applyFont="1" applyBorder="1" applyAlignment="1">
      <alignment horizontal="center"/>
    </xf>
    <xf numFmtId="4" fontId="2" fillId="0" borderId="5" xfId="0" applyNumberFormat="1" applyFont="1" applyBorder="1" applyAlignment="1">
      <alignment horizontal="center"/>
    </xf>
    <xf numFmtId="0" fontId="2" fillId="0" borderId="6" xfId="0" applyFont="1" applyBorder="1"/>
    <xf numFmtId="4" fontId="2" fillId="0" borderId="6" xfId="0" applyNumberFormat="1" applyFont="1" applyBorder="1"/>
    <xf numFmtId="0" fontId="3" fillId="0" borderId="5" xfId="0" applyFont="1" applyBorder="1" applyAlignment="1">
      <alignment horizontal="center"/>
    </xf>
    <xf numFmtId="0" fontId="2" fillId="0" borderId="5" xfId="0" applyFont="1" applyBorder="1"/>
    <xf numFmtId="4" fontId="2" fillId="0" borderId="5" xfId="0" applyNumberFormat="1" applyFont="1" applyBorder="1"/>
    <xf numFmtId="0" fontId="2" fillId="0" borderId="2" xfId="0" applyFont="1" applyBorder="1" applyAlignment="1">
      <alignment horizontal="left" vertical="top" wrapText="1"/>
    </xf>
    <xf numFmtId="4" fontId="2" fillId="0" borderId="2" xfId="0" applyNumberFormat="1" applyFont="1" applyBorder="1" applyAlignment="1">
      <alignment horizontal="right"/>
    </xf>
    <xf numFmtId="0" fontId="2" fillId="0" borderId="5" xfId="0" applyFont="1" applyBorder="1" applyAlignment="1">
      <alignment horizontal="left" vertical="top" wrapText="1"/>
    </xf>
    <xf numFmtId="4" fontId="2" fillId="0" borderId="5" xfId="0" applyNumberFormat="1" applyFont="1" applyBorder="1" applyAlignment="1">
      <alignment horizontal="right"/>
    </xf>
    <xf numFmtId="0" fontId="2" fillId="0" borderId="4" xfId="0" applyFont="1" applyBorder="1" applyAlignment="1">
      <alignment horizontal="center" vertical="top" wrapText="1"/>
    </xf>
    <xf numFmtId="0" fontId="2" fillId="0" borderId="4" xfId="0" applyFont="1" applyBorder="1" applyAlignment="1">
      <alignment horizontal="center"/>
    </xf>
    <xf numFmtId="4" fontId="2" fillId="0" borderId="4" xfId="0" applyNumberFormat="1" applyFont="1" applyBorder="1" applyAlignment="1">
      <alignment horizontal="right"/>
    </xf>
    <xf numFmtId="4" fontId="2" fillId="0" borderId="1" xfId="0" applyNumberFormat="1" applyFont="1" applyBorder="1"/>
    <xf numFmtId="0" fontId="2" fillId="0" borderId="4" xfId="0" applyFont="1" applyBorder="1" applyAlignment="1">
      <alignment horizontal="left" vertical="top" wrapText="1"/>
    </xf>
    <xf numFmtId="2" fontId="2" fillId="0" borderId="4" xfId="0" applyNumberFormat="1" applyFont="1" applyBorder="1" applyAlignment="1">
      <alignment horizontal="center"/>
    </xf>
    <xf numFmtId="0" fontId="2" fillId="0" borderId="7" xfId="0" applyFont="1" applyBorder="1"/>
    <xf numFmtId="4" fontId="2" fillId="0" borderId="7" xfId="0" applyNumberFormat="1" applyFont="1" applyBorder="1"/>
    <xf numFmtId="0" fontId="2" fillId="0" borderId="8" xfId="0" applyFont="1" applyBorder="1"/>
    <xf numFmtId="4" fontId="2" fillId="0" borderId="0" xfId="0" applyNumberFormat="1" applyFont="1" applyBorder="1"/>
    <xf numFmtId="0" fontId="2" fillId="0" borderId="1" xfId="0" applyFont="1" applyBorder="1" applyAlignment="1">
      <alignment horizontal="left"/>
    </xf>
    <xf numFmtId="0" fontId="3" fillId="0" borderId="0" xfId="0" applyFont="1" applyBorder="1" applyAlignment="1">
      <alignment vertical="center"/>
    </xf>
    <xf numFmtId="4" fontId="3" fillId="0" borderId="0" xfId="0" applyNumberFormat="1" applyFont="1" applyBorder="1"/>
    <xf numFmtId="4" fontId="2" fillId="0" borderId="9" xfId="0" applyNumberFormat="1" applyFont="1" applyBorder="1"/>
    <xf numFmtId="0" fontId="2" fillId="0" borderId="9" xfId="0" applyFont="1" applyBorder="1"/>
    <xf numFmtId="0" fontId="2" fillId="0" borderId="0" xfId="0" applyFont="1" applyBorder="1" applyAlignment="1"/>
    <xf numFmtId="0" fontId="7" fillId="0" borderId="2" xfId="0" applyFont="1" applyBorder="1" applyAlignment="1">
      <alignment horizontal="center"/>
    </xf>
    <xf numFmtId="0" fontId="7" fillId="0" borderId="5" xfId="0" applyFont="1" applyBorder="1" applyAlignment="1">
      <alignment horizontal="center"/>
    </xf>
    <xf numFmtId="0" fontId="2" fillId="0" borderId="10" xfId="0" applyFont="1" applyBorder="1"/>
    <xf numFmtId="0" fontId="2" fillId="0" borderId="11" xfId="0" applyFont="1" applyBorder="1"/>
    <xf numFmtId="0" fontId="7" fillId="0" borderId="1" xfId="0" applyFont="1" applyBorder="1"/>
    <xf numFmtId="0" fontId="7" fillId="0" borderId="0" xfId="0" applyFont="1" applyBorder="1"/>
    <xf numFmtId="0" fontId="2" fillId="0" borderId="5" xfId="0" applyFont="1" applyBorder="1" applyAlignment="1">
      <alignment horizontal="center" vertical="center"/>
    </xf>
    <xf numFmtId="164" fontId="2" fillId="0" borderId="5" xfId="0" applyNumberFormat="1" applyFont="1" applyBorder="1" applyAlignment="1">
      <alignment horizontal="center" vertical="center"/>
    </xf>
    <xf numFmtId="2" fontId="2" fillId="0" borderId="5" xfId="0" applyNumberFormat="1" applyFont="1" applyBorder="1" applyAlignment="1">
      <alignment horizontal="center"/>
    </xf>
    <xf numFmtId="2" fontId="2" fillId="0" borderId="5" xfId="0" applyNumberFormat="1" applyFont="1" applyBorder="1" applyAlignment="1">
      <alignment horizontal="center" vertical="center"/>
    </xf>
    <xf numFmtId="4" fontId="8" fillId="0" borderId="5" xfId="0" applyNumberFormat="1" applyFont="1" applyBorder="1" applyAlignment="1">
      <alignment horizontal="right"/>
    </xf>
    <xf numFmtId="0" fontId="8" fillId="0" borderId="5" xfId="0" applyFont="1" applyBorder="1" applyAlignment="1">
      <alignment horizontal="center"/>
    </xf>
    <xf numFmtId="0" fontId="2" fillId="0" borderId="2" xfId="0" applyFont="1" applyBorder="1" applyAlignment="1"/>
    <xf numFmtId="0" fontId="2" fillId="0" borderId="5" xfId="0" applyFont="1" applyBorder="1" applyAlignment="1"/>
    <xf numFmtId="0" fontId="7" fillId="0" borderId="2" xfId="0" applyFont="1" applyBorder="1" applyAlignment="1"/>
    <xf numFmtId="0" fontId="7" fillId="0" borderId="5" xfId="0" applyFont="1" applyBorder="1" applyAlignment="1"/>
    <xf numFmtId="4" fontId="2" fillId="0" borderId="2" xfId="0" applyNumberFormat="1" applyFont="1" applyBorder="1" applyAlignment="1"/>
    <xf numFmtId="4" fontId="2" fillId="0" borderId="5" xfId="0" applyNumberFormat="1" applyFont="1" applyBorder="1" applyAlignment="1"/>
    <xf numFmtId="0" fontId="2" fillId="0" borderId="5" xfId="0" applyFont="1" applyBorder="1" applyAlignment="1">
      <alignment horizontal="center" vertical="top" wrapText="1"/>
    </xf>
    <xf numFmtId="1" fontId="2" fillId="0" borderId="4" xfId="0" applyNumberFormat="1" applyFont="1" applyBorder="1" applyAlignment="1">
      <alignment horizontal="center"/>
    </xf>
    <xf numFmtId="0" fontId="9" fillId="2" borderId="3" xfId="0" applyFont="1" applyFill="1" applyBorder="1"/>
    <xf numFmtId="1" fontId="2" fillId="0" borderId="5" xfId="0" applyNumberFormat="1" applyFont="1" applyBorder="1" applyAlignment="1">
      <alignment horizontal="center"/>
    </xf>
    <xf numFmtId="0" fontId="8" fillId="0" borderId="5" xfId="0" applyFont="1" applyBorder="1" applyAlignment="1">
      <alignment horizontal="center" vertical="top" wrapText="1"/>
    </xf>
    <xf numFmtId="0" fontId="2" fillId="0" borderId="4" xfId="0" applyFont="1" applyBorder="1" applyAlignment="1">
      <alignment horizontal="left" vertical="top" wrapText="1"/>
    </xf>
    <xf numFmtId="0" fontId="2" fillId="0" borderId="4" xfId="0" applyFont="1" applyBorder="1" applyAlignment="1">
      <alignment horizontal="left"/>
    </xf>
    <xf numFmtId="0" fontId="2" fillId="0" borderId="0" xfId="0" applyFont="1" applyBorder="1" applyAlignment="1">
      <alignment horizontal="center"/>
    </xf>
    <xf numFmtId="0" fontId="3" fillId="0" borderId="0" xfId="0" applyFont="1" applyBorder="1" applyAlignment="1">
      <alignment horizontal="left"/>
    </xf>
    <xf numFmtId="4" fontId="3" fillId="0" borderId="7" xfId="0" applyNumberFormat="1" applyFont="1" applyBorder="1" applyAlignment="1">
      <alignment horizontal="right" vertical="center" wrapText="1"/>
    </xf>
    <xf numFmtId="0" fontId="3" fillId="0" borderId="0" xfId="0" applyFont="1" applyBorder="1" applyAlignment="1">
      <alignment horizontal="right" vertical="center" wrapText="1"/>
    </xf>
    <xf numFmtId="0" fontId="3" fillId="0" borderId="7" xfId="0" applyFont="1" applyBorder="1" applyAlignment="1">
      <alignment horizontal="left" vertical="center"/>
    </xf>
    <xf numFmtId="0" fontId="3" fillId="0" borderId="0" xfId="0" applyFont="1" applyBorder="1" applyAlignment="1">
      <alignment horizontal="left" vertical="center"/>
    </xf>
    <xf numFmtId="4" fontId="2" fillId="0" borderId="2" xfId="0" applyNumberFormat="1" applyFont="1" applyBorder="1" applyAlignment="1">
      <alignment horizontal="right"/>
    </xf>
    <xf numFmtId="4" fontId="2" fillId="0" borderId="5" xfId="0" applyNumberFormat="1" applyFont="1" applyBorder="1" applyAlignment="1">
      <alignment horizontal="right"/>
    </xf>
    <xf numFmtId="4" fontId="2" fillId="0" borderId="4" xfId="0" applyNumberFormat="1" applyFont="1" applyBorder="1" applyAlignment="1">
      <alignment horizontal="right"/>
    </xf>
    <xf numFmtId="0" fontId="3" fillId="0" borderId="11" xfId="0" applyFont="1" applyBorder="1" applyAlignment="1">
      <alignment horizontal="left" vertical="center"/>
    </xf>
    <xf numFmtId="0" fontId="2" fillId="0" borderId="2" xfId="0" applyFont="1" applyBorder="1" applyAlignment="1">
      <alignment horizontal="center" wrapText="1"/>
    </xf>
    <xf numFmtId="0" fontId="2" fillId="0" borderId="5" xfId="0" applyFont="1" applyBorder="1" applyAlignment="1">
      <alignment horizontal="center" wrapText="1"/>
    </xf>
    <xf numFmtId="0" fontId="2" fillId="0" borderId="2" xfId="0" applyFont="1" applyBorder="1" applyAlignment="1">
      <alignment horizontal="center"/>
    </xf>
    <xf numFmtId="0" fontId="2" fillId="0" borderId="5" xfId="0" applyFont="1" applyBorder="1" applyAlignment="1">
      <alignment horizontal="center"/>
    </xf>
    <xf numFmtId="0" fontId="2" fillId="0" borderId="4" xfId="0" applyFont="1" applyBorder="1" applyAlignment="1">
      <alignment horizontal="center"/>
    </xf>
    <xf numFmtId="2" fontId="2" fillId="0" borderId="2" xfId="0" applyNumberFormat="1" applyFont="1" applyBorder="1" applyAlignment="1">
      <alignment horizontal="center"/>
    </xf>
    <xf numFmtId="2" fontId="2" fillId="0" borderId="5" xfId="0" applyNumberFormat="1" applyFont="1" applyBorder="1" applyAlignment="1">
      <alignment horizontal="center"/>
    </xf>
    <xf numFmtId="2" fontId="2" fillId="0" borderId="4" xfId="0" applyNumberFormat="1" applyFont="1" applyBorder="1" applyAlignment="1">
      <alignment horizontal="center"/>
    </xf>
    <xf numFmtId="0" fontId="2" fillId="0" borderId="2" xfId="0" applyFont="1" applyBorder="1" applyAlignment="1">
      <alignment horizontal="left" vertical="top" wrapText="1"/>
    </xf>
    <xf numFmtId="0" fontId="2" fillId="0" borderId="5" xfId="0" applyFont="1" applyBorder="1" applyAlignment="1">
      <alignment horizontal="left" vertical="top" wrapText="1"/>
    </xf>
    <xf numFmtId="0" fontId="2" fillId="0" borderId="4" xfId="0" applyFont="1" applyBorder="1" applyAlignment="1">
      <alignment horizontal="left" vertical="top" wrapText="1"/>
    </xf>
    <xf numFmtId="4" fontId="2" fillId="0" borderId="2" xfId="0" applyNumberFormat="1" applyFont="1" applyBorder="1" applyAlignment="1">
      <alignment horizontal="center"/>
    </xf>
    <xf numFmtId="4" fontId="2" fillId="0" borderId="5" xfId="0" applyNumberFormat="1" applyFont="1" applyBorder="1" applyAlignment="1">
      <alignment horizontal="center"/>
    </xf>
    <xf numFmtId="4" fontId="2" fillId="0" borderId="4" xfId="0" applyNumberFormat="1" applyFont="1" applyBorder="1" applyAlignment="1">
      <alignment horizontal="center"/>
    </xf>
    <xf numFmtId="164" fontId="2" fillId="0" borderId="2" xfId="0" applyNumberFormat="1" applyFont="1" applyBorder="1" applyAlignment="1">
      <alignment horizontal="center" vertical="center"/>
    </xf>
    <xf numFmtId="164" fontId="2" fillId="0" borderId="5" xfId="0" applyNumberFormat="1" applyFont="1" applyBorder="1" applyAlignment="1">
      <alignment horizontal="center" vertical="center"/>
    </xf>
    <xf numFmtId="164" fontId="2" fillId="0" borderId="4" xfId="0" applyNumberFormat="1" applyFont="1" applyBorder="1" applyAlignment="1">
      <alignment horizontal="center" vertical="center"/>
    </xf>
    <xf numFmtId="0" fontId="2" fillId="0" borderId="2" xfId="0" applyFont="1" applyBorder="1" applyAlignment="1">
      <alignment horizontal="center" vertical="center"/>
    </xf>
    <xf numFmtId="0" fontId="2" fillId="0" borderId="5" xfId="0" applyFont="1" applyBorder="1" applyAlignment="1">
      <alignment horizontal="center" vertical="center"/>
    </xf>
    <xf numFmtId="0" fontId="2" fillId="0" borderId="4" xfId="0" applyFont="1" applyBorder="1" applyAlignment="1">
      <alignment horizontal="center" vertical="center"/>
    </xf>
    <xf numFmtId="0" fontId="2" fillId="0" borderId="2" xfId="0" applyFont="1" applyBorder="1" applyAlignment="1">
      <alignment horizontal="left" vertical="center" wrapText="1"/>
    </xf>
    <xf numFmtId="0" fontId="2" fillId="0" borderId="4" xfId="0" applyFont="1" applyBorder="1"/>
    <xf numFmtId="0" fontId="2" fillId="0" borderId="4" xfId="0" applyFont="1" applyBorder="1" applyAlignment="1">
      <alignment horizontal="center" wrapText="1"/>
    </xf>
    <xf numFmtId="0" fontId="3" fillId="0" borderId="2" xfId="0" applyFont="1" applyBorder="1" applyAlignment="1">
      <alignment horizontal="center" vertical="center"/>
    </xf>
    <xf numFmtId="0" fontId="3" fillId="0" borderId="5" xfId="0" applyFont="1" applyBorder="1" applyAlignment="1">
      <alignment horizontal="center" vertical="center"/>
    </xf>
    <xf numFmtId="0" fontId="2" fillId="0" borderId="5" xfId="0" applyFont="1" applyBorder="1" applyAlignment="1">
      <alignment horizontal="center" vertical="center" wrapText="1"/>
    </xf>
    <xf numFmtId="0" fontId="5" fillId="0" borderId="2" xfId="0" applyFont="1" applyBorder="1" applyAlignment="1">
      <alignment horizontal="center"/>
    </xf>
    <xf numFmtId="0" fontId="5" fillId="0" borderId="5" xfId="0" applyFont="1" applyBorder="1" applyAlignment="1">
      <alignment horizontal="center"/>
    </xf>
    <xf numFmtId="4" fontId="5" fillId="0" borderId="2" xfId="0" applyNumberFormat="1" applyFont="1" applyBorder="1" applyAlignment="1">
      <alignment horizontal="right"/>
    </xf>
    <xf numFmtId="4" fontId="5" fillId="0" borderId="5" xfId="0" applyNumberFormat="1" applyFont="1" applyBorder="1" applyAlignment="1">
      <alignment horizontal="right"/>
    </xf>
    <xf numFmtId="0" fontId="2" fillId="0" borderId="1" xfId="0" applyFont="1" applyBorder="1" applyAlignment="1">
      <alignment horizontal="left" vertical="top" wrapText="1"/>
    </xf>
    <xf numFmtId="0" fontId="3" fillId="0" borderId="4" xfId="0" applyFont="1" applyBorder="1" applyAlignment="1">
      <alignment horizontal="center" vertical="center"/>
    </xf>
    <xf numFmtId="4" fontId="8" fillId="0" borderId="2" xfId="0" applyNumberFormat="1" applyFont="1" applyBorder="1" applyAlignment="1">
      <alignment horizontal="right"/>
    </xf>
    <xf numFmtId="4" fontId="8" fillId="0" borderId="5" xfId="0" applyNumberFormat="1" applyFont="1" applyBorder="1" applyAlignment="1">
      <alignment horizontal="right"/>
    </xf>
    <xf numFmtId="0" fontId="3" fillId="0" borderId="6" xfId="0" applyFont="1" applyBorder="1" applyAlignment="1">
      <alignment horizontal="center" vertical="center"/>
    </xf>
    <xf numFmtId="2" fontId="8" fillId="0" borderId="2" xfId="0" applyNumberFormat="1" applyFont="1" applyBorder="1" applyAlignment="1">
      <alignment horizontal="center"/>
    </xf>
    <xf numFmtId="2" fontId="8" fillId="0" borderId="5" xfId="0" applyNumberFormat="1"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8" fillId="0" borderId="2" xfId="0" applyFont="1" applyBorder="1" applyAlignment="1">
      <alignment horizontal="center"/>
    </xf>
    <xf numFmtId="0" fontId="8" fillId="0" borderId="5" xfId="0" applyFont="1" applyBorder="1" applyAlignment="1">
      <alignment horizont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9"/>
  <sheetViews>
    <sheetView tabSelected="1" view="pageBreakPreview" zoomScaleNormal="150" zoomScaleSheetLayoutView="100" workbookViewId="0">
      <selection activeCell="I4" sqref="I4"/>
    </sheetView>
  </sheetViews>
  <sheetFormatPr defaultRowHeight="14.25"/>
  <cols>
    <col min="1" max="1" width="5.85546875" style="4" customWidth="1"/>
    <col min="2" max="2" width="56.28515625" style="4" customWidth="1"/>
    <col min="3" max="3" width="7.85546875" style="4" customWidth="1"/>
    <col min="4" max="4" width="8" style="4" customWidth="1"/>
    <col min="5" max="5" width="11.28515625" style="26" customWidth="1"/>
    <col min="6" max="6" width="16.85546875" style="4" customWidth="1"/>
    <col min="7" max="7" width="0" style="4" hidden="1" customWidth="1"/>
    <col min="8" max="8" width="9.140625" style="5"/>
    <col min="9" max="17" width="9.140625" style="6"/>
    <col min="18" max="16384" width="9.140625" style="4"/>
  </cols>
  <sheetData>
    <row r="1" spans="1:6">
      <c r="A1" s="111"/>
      <c r="B1" s="112" t="s">
        <v>108</v>
      </c>
      <c r="C1" s="2"/>
      <c r="D1" s="2"/>
      <c r="E1" s="3"/>
      <c r="F1" s="2" t="s">
        <v>24</v>
      </c>
    </row>
    <row r="2" spans="1:6" ht="27" customHeight="1">
      <c r="A2" s="111"/>
      <c r="B2" s="113"/>
      <c r="C2" s="7"/>
      <c r="D2" s="7"/>
      <c r="E2" s="8"/>
      <c r="F2" s="9" t="s">
        <v>25</v>
      </c>
    </row>
    <row r="3" spans="1:6">
      <c r="A3" s="10" t="s">
        <v>23</v>
      </c>
      <c r="B3" s="1" t="s">
        <v>26</v>
      </c>
      <c r="C3" s="10" t="s">
        <v>33</v>
      </c>
      <c r="D3" s="91" t="s">
        <v>29</v>
      </c>
      <c r="E3" s="11" t="s">
        <v>31</v>
      </c>
      <c r="F3" s="10" t="s">
        <v>32</v>
      </c>
    </row>
    <row r="4" spans="1:6" ht="15" thickBot="1">
      <c r="A4" s="12"/>
      <c r="B4" s="10" t="s">
        <v>27</v>
      </c>
      <c r="C4" s="12" t="s">
        <v>34</v>
      </c>
      <c r="D4" s="92"/>
      <c r="E4" s="13" t="s">
        <v>30</v>
      </c>
      <c r="F4" s="12" t="s">
        <v>30</v>
      </c>
    </row>
    <row r="5" spans="1:6" ht="15" thickTop="1">
      <c r="A5" s="108">
        <v>1</v>
      </c>
      <c r="B5" s="14"/>
      <c r="C5" s="14"/>
      <c r="D5" s="14"/>
      <c r="E5" s="15"/>
      <c r="F5" s="14"/>
    </row>
    <row r="6" spans="1:6" ht="15">
      <c r="A6" s="98"/>
      <c r="B6" s="16" t="s">
        <v>28</v>
      </c>
      <c r="C6" s="17"/>
      <c r="D6" s="17"/>
      <c r="E6" s="18"/>
      <c r="F6" s="17"/>
    </row>
    <row r="7" spans="1:6">
      <c r="A7" s="105"/>
      <c r="B7" s="7"/>
      <c r="C7" s="7"/>
      <c r="D7" s="7"/>
      <c r="E7" s="8"/>
      <c r="F7" s="7"/>
    </row>
    <row r="8" spans="1:6" ht="12.75" customHeight="1">
      <c r="A8" s="91">
        <v>1.1000000000000001</v>
      </c>
      <c r="B8" s="82" t="s">
        <v>104</v>
      </c>
      <c r="C8" s="114" t="s">
        <v>12</v>
      </c>
      <c r="D8" s="109"/>
      <c r="E8" s="106"/>
      <c r="F8" s="106">
        <f>E8*D8</f>
        <v>0</v>
      </c>
    </row>
    <row r="9" spans="1:6">
      <c r="A9" s="92"/>
      <c r="B9" s="83"/>
      <c r="C9" s="115"/>
      <c r="D9" s="110"/>
      <c r="E9" s="107"/>
      <c r="F9" s="107"/>
    </row>
    <row r="10" spans="1:6">
      <c r="A10" s="92"/>
      <c r="B10" s="83"/>
      <c r="C10" s="115"/>
      <c r="D10" s="110"/>
      <c r="E10" s="107"/>
      <c r="F10" s="107"/>
    </row>
    <row r="11" spans="1:6" ht="15.75" customHeight="1">
      <c r="A11" s="92"/>
      <c r="B11" s="63" t="s">
        <v>52</v>
      </c>
      <c r="C11" s="24" t="s">
        <v>0</v>
      </c>
      <c r="D11" s="28">
        <v>1</v>
      </c>
      <c r="E11" s="8"/>
      <c r="F11" s="8">
        <f>E11*D11</f>
        <v>0</v>
      </c>
    </row>
    <row r="12" spans="1:6">
      <c r="A12" s="91">
        <v>1.2</v>
      </c>
      <c r="B12" s="82" t="s">
        <v>105</v>
      </c>
      <c r="C12" s="76" t="s">
        <v>10</v>
      </c>
      <c r="D12" s="79">
        <v>2.5</v>
      </c>
      <c r="E12" s="70"/>
      <c r="F12" s="70">
        <f>E12*D12</f>
        <v>0</v>
      </c>
    </row>
    <row r="13" spans="1:6">
      <c r="A13" s="92"/>
      <c r="B13" s="83"/>
      <c r="C13" s="77"/>
      <c r="D13" s="80"/>
      <c r="E13" s="71"/>
      <c r="F13" s="71"/>
    </row>
    <row r="14" spans="1:6">
      <c r="A14" s="92"/>
      <c r="B14" s="83"/>
      <c r="C14" s="77"/>
      <c r="D14" s="80"/>
      <c r="E14" s="71"/>
      <c r="F14" s="71"/>
    </row>
    <row r="15" spans="1:6">
      <c r="A15" s="92"/>
      <c r="B15" s="62" t="s">
        <v>52</v>
      </c>
      <c r="C15" s="78"/>
      <c r="D15" s="81"/>
      <c r="E15" s="72"/>
      <c r="F15" s="72"/>
    </row>
    <row r="16" spans="1:6">
      <c r="A16" s="91">
        <v>1.3</v>
      </c>
      <c r="B16" s="82" t="s">
        <v>64</v>
      </c>
      <c r="C16" s="76" t="s">
        <v>0</v>
      </c>
      <c r="D16" s="79">
        <v>2.5</v>
      </c>
      <c r="E16" s="70"/>
      <c r="F16" s="70">
        <f>E16*D16</f>
        <v>0</v>
      </c>
    </row>
    <row r="17" spans="1:6">
      <c r="A17" s="92"/>
      <c r="B17" s="83"/>
      <c r="C17" s="77"/>
      <c r="D17" s="80"/>
      <c r="E17" s="71"/>
      <c r="F17" s="71"/>
    </row>
    <row r="18" spans="1:6">
      <c r="A18" s="92"/>
      <c r="B18" s="83"/>
      <c r="C18" s="77"/>
      <c r="D18" s="80"/>
      <c r="E18" s="71"/>
      <c r="F18" s="71"/>
    </row>
    <row r="19" spans="1:6">
      <c r="A19" s="92"/>
      <c r="B19" s="83"/>
      <c r="C19" s="77"/>
      <c r="D19" s="80"/>
      <c r="E19" s="71"/>
      <c r="F19" s="71"/>
    </row>
    <row r="20" spans="1:6">
      <c r="A20" s="92"/>
      <c r="B20" s="63" t="s">
        <v>52</v>
      </c>
      <c r="C20" s="78"/>
      <c r="D20" s="81"/>
      <c r="E20" s="72"/>
      <c r="F20" s="72"/>
    </row>
    <row r="21" spans="1:6" ht="12.75" customHeight="1">
      <c r="A21" s="91">
        <v>1.4</v>
      </c>
      <c r="B21" s="82" t="s">
        <v>106</v>
      </c>
      <c r="C21" s="76" t="s">
        <v>1</v>
      </c>
      <c r="D21" s="76">
        <v>6</v>
      </c>
      <c r="E21" s="70"/>
      <c r="F21" s="70">
        <f>E21*D21</f>
        <v>0</v>
      </c>
    </row>
    <row r="22" spans="1:6">
      <c r="A22" s="92"/>
      <c r="B22" s="83"/>
      <c r="C22" s="77"/>
      <c r="D22" s="77"/>
      <c r="E22" s="71"/>
      <c r="F22" s="71"/>
    </row>
    <row r="23" spans="1:6">
      <c r="A23" s="92"/>
      <c r="B23" s="83"/>
      <c r="C23" s="77"/>
      <c r="D23" s="77"/>
      <c r="E23" s="71"/>
      <c r="F23" s="71"/>
    </row>
    <row r="24" spans="1:6" ht="20.25" customHeight="1">
      <c r="A24" s="93"/>
      <c r="B24" s="84"/>
      <c r="C24" s="78"/>
      <c r="D24" s="78"/>
      <c r="E24" s="72"/>
      <c r="F24" s="72"/>
    </row>
    <row r="25" spans="1:6" ht="12.75" customHeight="1">
      <c r="A25" s="91">
        <v>1.5</v>
      </c>
      <c r="B25" s="82" t="s">
        <v>107</v>
      </c>
      <c r="C25" s="76" t="s">
        <v>1</v>
      </c>
      <c r="D25" s="79">
        <v>28</v>
      </c>
      <c r="E25" s="70"/>
      <c r="F25" s="70">
        <f>E25*D25</f>
        <v>0</v>
      </c>
    </row>
    <row r="26" spans="1:6">
      <c r="A26" s="92"/>
      <c r="B26" s="83"/>
      <c r="C26" s="77"/>
      <c r="D26" s="80"/>
      <c r="E26" s="71"/>
      <c r="F26" s="71"/>
    </row>
    <row r="27" spans="1:6">
      <c r="A27" s="92"/>
      <c r="B27" s="83"/>
      <c r="C27" s="77"/>
      <c r="D27" s="80"/>
      <c r="E27" s="71"/>
      <c r="F27" s="71"/>
    </row>
    <row r="28" spans="1:6" ht="21" customHeight="1">
      <c r="A28" s="93"/>
      <c r="B28" s="84"/>
      <c r="C28" s="78"/>
      <c r="D28" s="81"/>
      <c r="E28" s="72"/>
      <c r="F28" s="72"/>
    </row>
    <row r="29" spans="1:6" ht="12.75" customHeight="1">
      <c r="A29" s="91">
        <v>1.6</v>
      </c>
      <c r="B29" s="82" t="s">
        <v>55</v>
      </c>
      <c r="C29" s="76" t="s">
        <v>1</v>
      </c>
      <c r="D29" s="76">
        <v>8</v>
      </c>
      <c r="E29" s="70"/>
      <c r="F29" s="70">
        <f>E29*D29</f>
        <v>0</v>
      </c>
    </row>
    <row r="30" spans="1:6">
      <c r="A30" s="92"/>
      <c r="B30" s="83"/>
      <c r="C30" s="77"/>
      <c r="D30" s="77"/>
      <c r="E30" s="71"/>
      <c r="F30" s="71"/>
    </row>
    <row r="31" spans="1:6">
      <c r="A31" s="92"/>
      <c r="B31" s="83"/>
      <c r="C31" s="77"/>
      <c r="D31" s="77"/>
      <c r="E31" s="71"/>
      <c r="F31" s="71"/>
    </row>
    <row r="32" spans="1:6">
      <c r="A32" s="92"/>
      <c r="B32" s="83"/>
      <c r="C32" s="77"/>
      <c r="D32" s="77"/>
      <c r="E32" s="71"/>
      <c r="F32" s="71"/>
    </row>
    <row r="33" spans="1:7" ht="33.75" customHeight="1">
      <c r="A33" s="92"/>
      <c r="B33" s="83"/>
      <c r="C33" s="77"/>
      <c r="D33" s="77"/>
      <c r="E33" s="71"/>
      <c r="F33" s="71"/>
    </row>
    <row r="34" spans="1:7" ht="18" customHeight="1">
      <c r="A34" s="92"/>
      <c r="B34" s="62" t="s">
        <v>53</v>
      </c>
      <c r="C34" s="78"/>
      <c r="D34" s="78"/>
      <c r="E34" s="72"/>
      <c r="F34" s="72"/>
    </row>
    <row r="35" spans="1:7" ht="13.5" customHeight="1">
      <c r="A35" s="91">
        <v>1.7</v>
      </c>
      <c r="B35" s="104" t="s">
        <v>56</v>
      </c>
      <c r="C35" s="76" t="s">
        <v>1</v>
      </c>
      <c r="D35" s="76">
        <v>20</v>
      </c>
      <c r="E35" s="70"/>
      <c r="F35" s="70">
        <f>E35*D35</f>
        <v>0</v>
      </c>
    </row>
    <row r="36" spans="1:7">
      <c r="A36" s="92"/>
      <c r="B36" s="104"/>
      <c r="C36" s="77"/>
      <c r="D36" s="77"/>
      <c r="E36" s="71"/>
      <c r="F36" s="71"/>
    </row>
    <row r="37" spans="1:7" ht="29.25" customHeight="1">
      <c r="A37" s="92"/>
      <c r="B37" s="82"/>
      <c r="C37" s="77"/>
      <c r="D37" s="77"/>
      <c r="E37" s="71"/>
      <c r="F37" s="71"/>
    </row>
    <row r="38" spans="1:7">
      <c r="A38" s="92"/>
      <c r="B38" s="62" t="s">
        <v>54</v>
      </c>
      <c r="C38" s="78"/>
      <c r="D38" s="78"/>
      <c r="E38" s="72"/>
      <c r="F38" s="72"/>
    </row>
    <row r="39" spans="1:7">
      <c r="A39" s="91">
        <v>1.8</v>
      </c>
      <c r="B39" s="82" t="s">
        <v>57</v>
      </c>
      <c r="C39" s="76" t="s">
        <v>1</v>
      </c>
      <c r="D39" s="79">
        <v>10.7</v>
      </c>
      <c r="E39" s="70"/>
      <c r="F39" s="70">
        <f>E39*D39</f>
        <v>0</v>
      </c>
    </row>
    <row r="40" spans="1:7">
      <c r="A40" s="92"/>
      <c r="B40" s="83"/>
      <c r="C40" s="77"/>
      <c r="D40" s="80"/>
      <c r="E40" s="71"/>
      <c r="F40" s="71"/>
    </row>
    <row r="41" spans="1:7" ht="16.5" customHeight="1">
      <c r="A41" s="93"/>
      <c r="B41" s="84"/>
      <c r="C41" s="78"/>
      <c r="D41" s="81"/>
      <c r="E41" s="72"/>
      <c r="F41" s="72"/>
    </row>
    <row r="42" spans="1:7">
      <c r="A42" s="29"/>
      <c r="B42" s="68" t="s">
        <v>44</v>
      </c>
      <c r="C42" s="29"/>
      <c r="D42" s="29"/>
      <c r="E42" s="30"/>
      <c r="F42" s="66">
        <f>SUM(F8:G41)</f>
        <v>0</v>
      </c>
      <c r="G42" s="31"/>
    </row>
    <row r="43" spans="1:7">
      <c r="A43" s="42"/>
      <c r="B43" s="73"/>
      <c r="C43" s="6"/>
      <c r="D43" s="6"/>
      <c r="E43" s="32"/>
      <c r="F43" s="67"/>
      <c r="G43" s="31"/>
    </row>
    <row r="44" spans="1:7">
      <c r="A44" s="97">
        <v>2</v>
      </c>
      <c r="B44" s="2"/>
      <c r="C44" s="2"/>
      <c r="D44" s="2"/>
      <c r="E44" s="3"/>
      <c r="F44" s="2"/>
    </row>
    <row r="45" spans="1:7" ht="15">
      <c r="A45" s="98"/>
      <c r="B45" s="16" t="s">
        <v>45</v>
      </c>
      <c r="C45" s="17"/>
      <c r="D45" s="17"/>
      <c r="E45" s="18"/>
      <c r="F45" s="17"/>
    </row>
    <row r="46" spans="1:7">
      <c r="A46" s="105"/>
      <c r="B46" s="7"/>
      <c r="C46" s="7"/>
      <c r="D46" s="7"/>
      <c r="E46" s="8"/>
      <c r="F46" s="7"/>
    </row>
    <row r="47" spans="1:7" ht="12.75" customHeight="1">
      <c r="A47" s="91">
        <v>2.1</v>
      </c>
      <c r="B47" s="82" t="s">
        <v>65</v>
      </c>
      <c r="C47" s="76" t="s">
        <v>5</v>
      </c>
      <c r="D47" s="79">
        <v>68</v>
      </c>
      <c r="E47" s="70"/>
      <c r="F47" s="70">
        <f>E47*D47</f>
        <v>0</v>
      </c>
    </row>
    <row r="48" spans="1:7">
      <c r="A48" s="92"/>
      <c r="B48" s="83"/>
      <c r="C48" s="77"/>
      <c r="D48" s="80"/>
      <c r="E48" s="71"/>
      <c r="F48" s="71"/>
    </row>
    <row r="49" spans="1:8">
      <c r="A49" s="92"/>
      <c r="B49" s="83"/>
      <c r="C49" s="77"/>
      <c r="D49" s="80"/>
      <c r="E49" s="71"/>
      <c r="F49" s="71"/>
    </row>
    <row r="50" spans="1:8" ht="33.75" customHeight="1">
      <c r="A50" s="92"/>
      <c r="B50" s="83"/>
      <c r="C50" s="77"/>
      <c r="D50" s="80"/>
      <c r="E50" s="71"/>
      <c r="F50" s="71"/>
    </row>
    <row r="51" spans="1:8">
      <c r="A51" s="92"/>
      <c r="B51" s="57" t="s">
        <v>11</v>
      </c>
      <c r="C51" s="77"/>
      <c r="D51" s="80"/>
      <c r="E51" s="71"/>
      <c r="F51" s="71"/>
    </row>
    <row r="52" spans="1:8">
      <c r="A52" s="45"/>
      <c r="B52" s="57" t="s">
        <v>19</v>
      </c>
      <c r="C52" s="12" t="s">
        <v>5</v>
      </c>
      <c r="D52" s="47">
        <v>13.5</v>
      </c>
      <c r="E52" s="18"/>
      <c r="F52" s="18">
        <f>E52*D52</f>
        <v>0</v>
      </c>
    </row>
    <row r="53" spans="1:8">
      <c r="A53" s="45"/>
      <c r="B53" s="57" t="s">
        <v>20</v>
      </c>
      <c r="C53" s="12" t="s">
        <v>5</v>
      </c>
      <c r="D53" s="47">
        <v>1.5</v>
      </c>
      <c r="E53" s="18"/>
      <c r="F53" s="18">
        <f>E53*D53</f>
        <v>0</v>
      </c>
    </row>
    <row r="54" spans="1:8">
      <c r="A54" s="45"/>
      <c r="B54" s="23" t="s">
        <v>21</v>
      </c>
      <c r="C54" s="24" t="s">
        <v>5</v>
      </c>
      <c r="D54" s="28">
        <v>23</v>
      </c>
      <c r="E54" s="8"/>
      <c r="F54" s="8">
        <f>E54*D54</f>
        <v>0</v>
      </c>
      <c r="H54" s="59"/>
    </row>
    <row r="55" spans="1:8">
      <c r="A55" s="91">
        <v>2.2000000000000002</v>
      </c>
      <c r="B55" s="82" t="s">
        <v>58</v>
      </c>
      <c r="C55" s="76" t="s">
        <v>35</v>
      </c>
      <c r="D55" s="76">
        <v>1</v>
      </c>
      <c r="E55" s="70"/>
      <c r="F55" s="70">
        <f>E55*D55</f>
        <v>0</v>
      </c>
    </row>
    <row r="56" spans="1:8" ht="17.25" customHeight="1">
      <c r="A56" s="92"/>
      <c r="B56" s="83"/>
      <c r="C56" s="77"/>
      <c r="D56" s="77"/>
      <c r="E56" s="71"/>
      <c r="F56" s="71"/>
    </row>
    <row r="57" spans="1:8" ht="18.75" customHeight="1">
      <c r="A57" s="92"/>
      <c r="B57" s="57" t="s">
        <v>59</v>
      </c>
      <c r="C57" s="77"/>
      <c r="D57" s="77"/>
      <c r="E57" s="71"/>
      <c r="F57" s="71"/>
    </row>
    <row r="58" spans="1:8">
      <c r="A58" s="92"/>
      <c r="B58" s="12" t="s">
        <v>60</v>
      </c>
      <c r="C58" s="12" t="s">
        <v>35</v>
      </c>
      <c r="D58" s="12">
        <v>1</v>
      </c>
      <c r="E58" s="18"/>
      <c r="F58" s="18">
        <f>E58*D58</f>
        <v>0</v>
      </c>
    </row>
    <row r="59" spans="1:8">
      <c r="A59" s="92"/>
      <c r="B59" s="12" t="s">
        <v>61</v>
      </c>
      <c r="C59" s="12" t="s">
        <v>35</v>
      </c>
      <c r="D59" s="12">
        <v>1</v>
      </c>
      <c r="E59" s="18"/>
      <c r="F59" s="18">
        <f>E59*D59</f>
        <v>0</v>
      </c>
    </row>
    <row r="60" spans="1:8">
      <c r="A60" s="92"/>
      <c r="B60" s="12" t="s">
        <v>62</v>
      </c>
      <c r="C60" s="12" t="s">
        <v>35</v>
      </c>
      <c r="D60" s="12">
        <v>1</v>
      </c>
      <c r="E60" s="18"/>
      <c r="F60" s="18">
        <f>E60*D60</f>
        <v>0</v>
      </c>
    </row>
    <row r="61" spans="1:8">
      <c r="A61" s="92"/>
      <c r="B61" s="12" t="s">
        <v>63</v>
      </c>
      <c r="C61" s="12" t="s">
        <v>35</v>
      </c>
      <c r="D61" s="12">
        <v>1</v>
      </c>
      <c r="E61" s="18"/>
      <c r="F61" s="18">
        <f>E61*D61</f>
        <v>0</v>
      </c>
    </row>
    <row r="62" spans="1:8">
      <c r="A62" s="91">
        <v>2.2999999999999998</v>
      </c>
      <c r="B62" s="82" t="s">
        <v>66</v>
      </c>
      <c r="C62" s="100" t="s">
        <v>5</v>
      </c>
      <c r="D62" s="100">
        <v>0</v>
      </c>
      <c r="E62" s="102">
        <v>800</v>
      </c>
      <c r="F62" s="102">
        <f>E62*D62</f>
        <v>0</v>
      </c>
    </row>
    <row r="63" spans="1:8">
      <c r="A63" s="92"/>
      <c r="B63" s="83"/>
      <c r="C63" s="101"/>
      <c r="D63" s="101"/>
      <c r="E63" s="103"/>
      <c r="F63" s="103"/>
    </row>
    <row r="64" spans="1:8">
      <c r="A64" s="92"/>
      <c r="B64" s="83"/>
      <c r="C64" s="101"/>
      <c r="D64" s="101"/>
      <c r="E64" s="103"/>
      <c r="F64" s="103"/>
    </row>
    <row r="65" spans="1:6">
      <c r="A65" s="92"/>
      <c r="B65" s="83"/>
      <c r="C65" s="101"/>
      <c r="D65" s="101"/>
      <c r="E65" s="103"/>
      <c r="F65" s="103"/>
    </row>
    <row r="66" spans="1:6">
      <c r="A66" s="92"/>
      <c r="B66" s="83"/>
      <c r="C66" s="101"/>
      <c r="D66" s="101"/>
      <c r="E66" s="103"/>
      <c r="F66" s="103"/>
    </row>
    <row r="67" spans="1:6" ht="12.75" customHeight="1">
      <c r="A67" s="92"/>
      <c r="B67" s="83"/>
      <c r="C67" s="101"/>
      <c r="D67" s="101"/>
      <c r="E67" s="103"/>
      <c r="F67" s="103"/>
    </row>
    <row r="68" spans="1:6" ht="48.75" customHeight="1">
      <c r="A68" s="92"/>
      <c r="B68" s="83"/>
      <c r="C68" s="101"/>
      <c r="D68" s="101"/>
      <c r="E68" s="103"/>
      <c r="F68" s="103"/>
    </row>
    <row r="69" spans="1:6">
      <c r="A69" s="92"/>
      <c r="B69" s="57" t="s">
        <v>15</v>
      </c>
      <c r="C69" s="12" t="s">
        <v>5</v>
      </c>
      <c r="D69" s="47">
        <v>30.5</v>
      </c>
      <c r="E69" s="56"/>
      <c r="F69" s="18">
        <f>E69*D69</f>
        <v>0</v>
      </c>
    </row>
    <row r="70" spans="1:6">
      <c r="A70" s="92"/>
      <c r="B70" s="57" t="s">
        <v>16</v>
      </c>
      <c r="C70" s="12" t="s">
        <v>5</v>
      </c>
      <c r="D70" s="47">
        <v>30</v>
      </c>
      <c r="E70" s="56"/>
      <c r="F70" s="18">
        <f>E70*D70</f>
        <v>0</v>
      </c>
    </row>
    <row r="71" spans="1:6">
      <c r="A71" s="92"/>
      <c r="B71" s="57" t="s">
        <v>17</v>
      </c>
      <c r="C71" s="12" t="s">
        <v>5</v>
      </c>
      <c r="D71" s="47">
        <v>4.5</v>
      </c>
      <c r="E71" s="18"/>
      <c r="F71" s="18">
        <f>E71*D71</f>
        <v>0</v>
      </c>
    </row>
    <row r="72" spans="1:6" ht="16.5" customHeight="1">
      <c r="A72" s="93"/>
      <c r="B72" s="57" t="s">
        <v>18</v>
      </c>
      <c r="C72" s="24" t="s">
        <v>5</v>
      </c>
      <c r="D72" s="28">
        <v>5</v>
      </c>
      <c r="E72" s="8"/>
      <c r="F72" s="8">
        <f>E72*D72</f>
        <v>0</v>
      </c>
    </row>
    <row r="73" spans="1:6">
      <c r="A73" s="91">
        <v>2.4</v>
      </c>
      <c r="B73" s="82" t="s">
        <v>67</v>
      </c>
      <c r="C73" s="76" t="s">
        <v>5</v>
      </c>
      <c r="D73" s="79">
        <v>68</v>
      </c>
      <c r="E73" s="70"/>
      <c r="F73" s="70">
        <f>E73*D73</f>
        <v>0</v>
      </c>
    </row>
    <row r="74" spans="1:6">
      <c r="A74" s="92"/>
      <c r="B74" s="83"/>
      <c r="C74" s="77"/>
      <c r="D74" s="80"/>
      <c r="E74" s="71"/>
      <c r="F74" s="71"/>
    </row>
    <row r="75" spans="1:6">
      <c r="A75" s="92"/>
      <c r="B75" s="83"/>
      <c r="C75" s="77"/>
      <c r="D75" s="80"/>
      <c r="E75" s="71"/>
      <c r="F75" s="71"/>
    </row>
    <row r="76" spans="1:6">
      <c r="A76" s="92"/>
      <c r="B76" s="83"/>
      <c r="C76" s="77"/>
      <c r="D76" s="80"/>
      <c r="E76" s="71"/>
      <c r="F76" s="71"/>
    </row>
    <row r="77" spans="1:6" ht="15" customHeight="1">
      <c r="A77" s="92"/>
      <c r="B77" s="83"/>
      <c r="C77" s="77"/>
      <c r="D77" s="80"/>
      <c r="E77" s="71"/>
      <c r="F77" s="71"/>
    </row>
    <row r="78" spans="1:6">
      <c r="A78" s="92"/>
      <c r="B78" s="57" t="s">
        <v>13</v>
      </c>
      <c r="C78" s="77"/>
      <c r="D78" s="80"/>
      <c r="E78" s="71"/>
      <c r="F78" s="71"/>
    </row>
    <row r="79" spans="1:6">
      <c r="A79" s="92"/>
      <c r="B79" s="57" t="s">
        <v>2</v>
      </c>
      <c r="C79" s="12" t="s">
        <v>5</v>
      </c>
      <c r="D79" s="47">
        <v>13.5</v>
      </c>
      <c r="E79" s="18"/>
      <c r="F79" s="18">
        <f>E79*D79</f>
        <v>0</v>
      </c>
    </row>
    <row r="80" spans="1:6">
      <c r="A80" s="92"/>
      <c r="B80" s="57" t="s">
        <v>3</v>
      </c>
      <c r="C80" s="12" t="s">
        <v>5</v>
      </c>
      <c r="D80" s="47">
        <v>1.5</v>
      </c>
      <c r="E80" s="18"/>
      <c r="F80" s="18">
        <f>E80*D80</f>
        <v>0</v>
      </c>
    </row>
    <row r="81" spans="1:17" s="43" customFormat="1">
      <c r="A81" s="92"/>
      <c r="B81" s="23" t="s">
        <v>4</v>
      </c>
      <c r="C81" s="24" t="s">
        <v>5</v>
      </c>
      <c r="D81" s="28">
        <v>23</v>
      </c>
      <c r="E81" s="8"/>
      <c r="F81" s="8">
        <f>E81*D81</f>
        <v>0</v>
      </c>
      <c r="H81" s="59"/>
      <c r="I81" s="44"/>
      <c r="J81" s="44"/>
      <c r="K81" s="44"/>
      <c r="L81" s="44"/>
      <c r="M81" s="44"/>
      <c r="N81" s="44"/>
      <c r="O81" s="44"/>
      <c r="P81" s="44"/>
      <c r="Q81" s="44"/>
    </row>
    <row r="82" spans="1:17" ht="12.75" customHeight="1">
      <c r="A82" s="91">
        <v>2.5</v>
      </c>
      <c r="B82" s="82" t="s">
        <v>68</v>
      </c>
      <c r="C82" s="51"/>
      <c r="D82" s="53"/>
      <c r="E82" s="55"/>
      <c r="F82" s="55"/>
    </row>
    <row r="83" spans="1:17">
      <c r="A83" s="92"/>
      <c r="B83" s="83"/>
      <c r="C83" s="52"/>
      <c r="D83" s="54"/>
      <c r="E83" s="56"/>
      <c r="F83" s="56"/>
    </row>
    <row r="84" spans="1:17" ht="59.25" customHeight="1">
      <c r="A84" s="92"/>
      <c r="B84" s="83"/>
      <c r="C84" s="52"/>
      <c r="D84" s="54"/>
      <c r="E84" s="56"/>
      <c r="F84" s="56"/>
    </row>
    <row r="85" spans="1:17" ht="15.75" customHeight="1">
      <c r="A85" s="92"/>
      <c r="B85" s="61" t="s">
        <v>22</v>
      </c>
      <c r="C85" s="50" t="s">
        <v>6</v>
      </c>
      <c r="D85" s="50">
        <v>0</v>
      </c>
      <c r="E85" s="49"/>
      <c r="F85" s="49">
        <f t="shared" ref="F85:F91" si="0">E85*D85</f>
        <v>0</v>
      </c>
    </row>
    <row r="86" spans="1:17">
      <c r="A86" s="92"/>
      <c r="B86" s="57" t="s">
        <v>69</v>
      </c>
      <c r="C86" s="12" t="s">
        <v>35</v>
      </c>
      <c r="D86" s="12">
        <v>9</v>
      </c>
      <c r="E86" s="22"/>
      <c r="F86" s="22">
        <f t="shared" si="0"/>
        <v>0</v>
      </c>
    </row>
    <row r="87" spans="1:17">
      <c r="A87" s="92"/>
      <c r="B87" s="57" t="s">
        <v>70</v>
      </c>
      <c r="C87" s="12" t="s">
        <v>35</v>
      </c>
      <c r="D87" s="12">
        <v>8</v>
      </c>
      <c r="E87" s="22"/>
      <c r="F87" s="22">
        <f t="shared" si="0"/>
        <v>0</v>
      </c>
    </row>
    <row r="88" spans="1:17">
      <c r="A88" s="92"/>
      <c r="B88" s="57" t="s">
        <v>71</v>
      </c>
      <c r="C88" s="12" t="s">
        <v>35</v>
      </c>
      <c r="D88" s="12">
        <v>13</v>
      </c>
      <c r="E88" s="18"/>
      <c r="F88" s="18">
        <f t="shared" si="0"/>
        <v>0</v>
      </c>
    </row>
    <row r="89" spans="1:17">
      <c r="A89" s="92"/>
      <c r="B89" s="57" t="s">
        <v>72</v>
      </c>
      <c r="C89" s="12" t="s">
        <v>35</v>
      </c>
      <c r="D89" s="12">
        <v>2</v>
      </c>
      <c r="E89" s="18"/>
      <c r="F89" s="18">
        <f t="shared" si="0"/>
        <v>0</v>
      </c>
    </row>
    <row r="90" spans="1:17" ht="15" customHeight="1">
      <c r="A90" s="93"/>
      <c r="B90" s="23" t="s">
        <v>73</v>
      </c>
      <c r="C90" s="24" t="s">
        <v>35</v>
      </c>
      <c r="D90" s="24">
        <v>8</v>
      </c>
      <c r="E90" s="8"/>
      <c r="F90" s="8">
        <f t="shared" si="0"/>
        <v>0</v>
      </c>
    </row>
    <row r="91" spans="1:17" ht="12.75" customHeight="1">
      <c r="A91" s="91">
        <v>2.6</v>
      </c>
      <c r="B91" s="82" t="s">
        <v>74</v>
      </c>
      <c r="C91" s="76" t="s">
        <v>5</v>
      </c>
      <c r="D91" s="79">
        <v>42.5</v>
      </c>
      <c r="E91" s="70"/>
      <c r="F91" s="70">
        <f t="shared" si="0"/>
        <v>0</v>
      </c>
    </row>
    <row r="92" spans="1:17">
      <c r="A92" s="92"/>
      <c r="B92" s="83"/>
      <c r="C92" s="77"/>
      <c r="D92" s="80"/>
      <c r="E92" s="71"/>
      <c r="F92" s="71"/>
    </row>
    <row r="93" spans="1:17">
      <c r="A93" s="92"/>
      <c r="B93" s="83"/>
      <c r="C93" s="77"/>
      <c r="D93" s="80"/>
      <c r="E93" s="71"/>
      <c r="F93" s="71"/>
    </row>
    <row r="94" spans="1:17" ht="31.5" customHeight="1">
      <c r="A94" s="92"/>
      <c r="B94" s="83"/>
      <c r="C94" s="77"/>
      <c r="D94" s="80"/>
      <c r="E94" s="71"/>
      <c r="F94" s="71"/>
    </row>
    <row r="95" spans="1:17">
      <c r="A95" s="92"/>
      <c r="B95" s="57" t="s">
        <v>7</v>
      </c>
      <c r="C95" s="77"/>
      <c r="D95" s="80"/>
      <c r="E95" s="71"/>
      <c r="F95" s="71"/>
    </row>
    <row r="96" spans="1:17">
      <c r="A96" s="92"/>
      <c r="B96" s="57" t="s">
        <v>8</v>
      </c>
      <c r="C96" s="12" t="s">
        <v>5</v>
      </c>
      <c r="D96" s="47">
        <v>73.5</v>
      </c>
      <c r="E96" s="22"/>
      <c r="F96" s="22">
        <f>E96*D96</f>
        <v>0</v>
      </c>
    </row>
    <row r="97" spans="1:6">
      <c r="A97" s="92"/>
      <c r="B97" s="57" t="s">
        <v>14</v>
      </c>
      <c r="C97" s="12" t="s">
        <v>5</v>
      </c>
      <c r="D97" s="47">
        <v>6</v>
      </c>
      <c r="E97" s="18"/>
      <c r="F97" s="18">
        <f>E97*D97</f>
        <v>0</v>
      </c>
    </row>
    <row r="98" spans="1:6">
      <c r="A98" s="93"/>
      <c r="B98" s="23" t="s">
        <v>9</v>
      </c>
      <c r="C98" s="24" t="s">
        <v>5</v>
      </c>
      <c r="D98" s="28">
        <v>25.5</v>
      </c>
      <c r="E98" s="8"/>
      <c r="F98" s="8">
        <f>E98*D98</f>
        <v>0</v>
      </c>
    </row>
    <row r="99" spans="1:6" ht="12.75" customHeight="1">
      <c r="A99" s="88">
        <v>2.7</v>
      </c>
      <c r="B99" s="82" t="s">
        <v>75</v>
      </c>
      <c r="C99" s="76" t="s">
        <v>35</v>
      </c>
      <c r="D99" s="76">
        <v>3</v>
      </c>
      <c r="E99" s="70"/>
      <c r="F99" s="70">
        <f>E99*D99</f>
        <v>0</v>
      </c>
    </row>
    <row r="100" spans="1:6" ht="32.25" customHeight="1">
      <c r="A100" s="89"/>
      <c r="B100" s="83"/>
      <c r="C100" s="77"/>
      <c r="D100" s="77"/>
      <c r="E100" s="71"/>
      <c r="F100" s="71"/>
    </row>
    <row r="101" spans="1:6">
      <c r="A101" s="89"/>
      <c r="B101" s="57" t="s">
        <v>36</v>
      </c>
      <c r="C101" s="77"/>
      <c r="D101" s="77"/>
      <c r="E101" s="71"/>
      <c r="F101" s="71"/>
    </row>
    <row r="102" spans="1:6">
      <c r="A102" s="46"/>
      <c r="B102" s="57" t="s">
        <v>37</v>
      </c>
      <c r="C102" s="12" t="s">
        <v>35</v>
      </c>
      <c r="D102" s="60">
        <v>1</v>
      </c>
      <c r="E102" s="18"/>
      <c r="F102" s="18">
        <f>E102*D102</f>
        <v>0</v>
      </c>
    </row>
    <row r="103" spans="1:6">
      <c r="A103" s="48"/>
      <c r="B103" s="23" t="s">
        <v>38</v>
      </c>
      <c r="C103" s="24" t="s">
        <v>35</v>
      </c>
      <c r="D103" s="58">
        <v>6</v>
      </c>
      <c r="E103" s="8"/>
      <c r="F103" s="8">
        <f>E103*D103</f>
        <v>0</v>
      </c>
    </row>
    <row r="104" spans="1:6" ht="12.75" customHeight="1">
      <c r="A104" s="88">
        <v>2.8</v>
      </c>
      <c r="B104" s="82" t="s">
        <v>76</v>
      </c>
      <c r="C104" s="76" t="s">
        <v>35</v>
      </c>
      <c r="D104" s="76">
        <v>2</v>
      </c>
      <c r="E104" s="70"/>
      <c r="F104" s="70">
        <f>E104*D104</f>
        <v>0</v>
      </c>
    </row>
    <row r="105" spans="1:6" ht="19.5" customHeight="1">
      <c r="A105" s="89"/>
      <c r="B105" s="83"/>
      <c r="C105" s="77"/>
      <c r="D105" s="77"/>
      <c r="E105" s="71"/>
      <c r="F105" s="71"/>
    </row>
    <row r="106" spans="1:6">
      <c r="A106" s="89"/>
      <c r="B106" s="23" t="s">
        <v>39</v>
      </c>
      <c r="C106" s="78"/>
      <c r="D106" s="78"/>
      <c r="E106" s="72"/>
      <c r="F106" s="72"/>
    </row>
    <row r="107" spans="1:6">
      <c r="A107" s="88">
        <v>2.9</v>
      </c>
      <c r="B107" s="82" t="s">
        <v>77</v>
      </c>
      <c r="C107" s="10"/>
      <c r="D107" s="39"/>
      <c r="E107" s="20"/>
      <c r="F107" s="20"/>
    </row>
    <row r="108" spans="1:6">
      <c r="A108" s="89"/>
      <c r="B108" s="83"/>
      <c r="C108" s="12"/>
      <c r="D108" s="40"/>
      <c r="E108" s="22"/>
      <c r="F108" s="22"/>
    </row>
    <row r="109" spans="1:6">
      <c r="A109" s="89"/>
      <c r="B109" s="57" t="s">
        <v>8</v>
      </c>
      <c r="C109" s="12" t="s">
        <v>35</v>
      </c>
      <c r="D109" s="60">
        <v>4</v>
      </c>
      <c r="E109" s="18"/>
      <c r="F109" s="18">
        <f>E109*D109</f>
        <v>0</v>
      </c>
    </row>
    <row r="110" spans="1:6">
      <c r="A110" s="89"/>
      <c r="B110" s="23" t="s">
        <v>78</v>
      </c>
      <c r="C110" s="24" t="s">
        <v>35</v>
      </c>
      <c r="D110" s="58">
        <v>2</v>
      </c>
      <c r="E110" s="8"/>
      <c r="F110" s="8">
        <f>E110*D110</f>
        <v>0</v>
      </c>
    </row>
    <row r="111" spans="1:6">
      <c r="A111" s="29"/>
      <c r="B111" s="68" t="s">
        <v>46</v>
      </c>
      <c r="C111" s="29"/>
      <c r="D111" s="29"/>
      <c r="E111" s="30"/>
      <c r="F111" s="66">
        <f>SUM(F47:G110)</f>
        <v>0</v>
      </c>
    </row>
    <row r="112" spans="1:6">
      <c r="A112" s="42"/>
      <c r="B112" s="73"/>
      <c r="C112" s="6"/>
      <c r="D112" s="6"/>
      <c r="E112" s="32"/>
      <c r="F112" s="67"/>
    </row>
    <row r="113" spans="1:6">
      <c r="A113" s="97">
        <v>3</v>
      </c>
      <c r="B113" s="2"/>
      <c r="C113" s="2"/>
      <c r="D113" s="2"/>
      <c r="E113" s="3"/>
      <c r="F113" s="2"/>
    </row>
    <row r="114" spans="1:6" ht="15">
      <c r="A114" s="98"/>
      <c r="B114" s="16" t="s">
        <v>43</v>
      </c>
      <c r="C114" s="17"/>
      <c r="D114" s="17"/>
      <c r="E114" s="18"/>
      <c r="F114" s="17"/>
    </row>
    <row r="115" spans="1:6" ht="12.75" customHeight="1">
      <c r="A115" s="98"/>
      <c r="B115" s="99" t="s">
        <v>79</v>
      </c>
      <c r="C115" s="17"/>
      <c r="D115" s="17"/>
      <c r="E115" s="18"/>
      <c r="F115" s="17"/>
    </row>
    <row r="116" spans="1:6" ht="18" customHeight="1">
      <c r="A116" s="98"/>
      <c r="B116" s="99"/>
      <c r="C116" s="17"/>
      <c r="D116" s="17"/>
      <c r="E116" s="18"/>
      <c r="F116" s="17"/>
    </row>
    <row r="117" spans="1:6" ht="16.5" customHeight="1">
      <c r="A117" s="88">
        <v>3.1</v>
      </c>
      <c r="B117" s="19" t="s">
        <v>81</v>
      </c>
      <c r="C117" s="76" t="s">
        <v>35</v>
      </c>
      <c r="D117" s="76">
        <v>2</v>
      </c>
      <c r="E117" s="70"/>
      <c r="F117" s="70">
        <f>E117*D117</f>
        <v>0</v>
      </c>
    </row>
    <row r="118" spans="1:6">
      <c r="A118" s="89"/>
      <c r="B118" s="27" t="s">
        <v>80</v>
      </c>
      <c r="C118" s="78"/>
      <c r="D118" s="78"/>
      <c r="E118" s="72"/>
      <c r="F118" s="72"/>
    </row>
    <row r="119" spans="1:6" ht="15.75" customHeight="1">
      <c r="A119" s="89"/>
      <c r="B119" s="27" t="s">
        <v>82</v>
      </c>
      <c r="C119" s="24" t="s">
        <v>35</v>
      </c>
      <c r="D119" s="24">
        <v>2</v>
      </c>
      <c r="E119" s="25"/>
      <c r="F119" s="25">
        <f>E119*D119</f>
        <v>0</v>
      </c>
    </row>
    <row r="120" spans="1:6" ht="13.5" customHeight="1">
      <c r="A120" s="90"/>
      <c r="B120" s="33" t="s">
        <v>85</v>
      </c>
      <c r="C120" s="1" t="s">
        <v>35</v>
      </c>
      <c r="D120" s="1">
        <v>2</v>
      </c>
      <c r="F120" s="26">
        <f>E120*D120</f>
        <v>0</v>
      </c>
    </row>
    <row r="121" spans="1:6" ht="18" customHeight="1">
      <c r="A121" s="88">
        <v>3.2</v>
      </c>
      <c r="B121" s="19" t="s">
        <v>86</v>
      </c>
      <c r="C121" s="76" t="s">
        <v>35</v>
      </c>
      <c r="D121" s="76">
        <v>9</v>
      </c>
      <c r="E121" s="70"/>
      <c r="F121" s="70">
        <f>E121*D121</f>
        <v>0</v>
      </c>
    </row>
    <row r="122" spans="1:6">
      <c r="A122" s="89"/>
      <c r="B122" s="27" t="s">
        <v>87</v>
      </c>
      <c r="C122" s="78"/>
      <c r="D122" s="78"/>
      <c r="E122" s="72"/>
      <c r="F122" s="72"/>
    </row>
    <row r="123" spans="1:6">
      <c r="A123" s="89"/>
      <c r="B123" s="27" t="s">
        <v>88</v>
      </c>
      <c r="C123" s="24" t="s">
        <v>35</v>
      </c>
      <c r="D123" s="24">
        <v>1</v>
      </c>
      <c r="E123" s="25"/>
      <c r="F123" s="25">
        <f>E123*D123</f>
        <v>0</v>
      </c>
    </row>
    <row r="124" spans="1:6">
      <c r="A124" s="89"/>
      <c r="B124" s="27" t="s">
        <v>89</v>
      </c>
      <c r="C124" s="24" t="s">
        <v>35</v>
      </c>
      <c r="D124" s="24">
        <v>1</v>
      </c>
      <c r="E124" s="25"/>
      <c r="F124" s="25">
        <f>E124*D124</f>
        <v>0</v>
      </c>
    </row>
    <row r="125" spans="1:6">
      <c r="A125" s="89"/>
      <c r="B125" s="27" t="s">
        <v>83</v>
      </c>
      <c r="C125" s="24" t="s">
        <v>35</v>
      </c>
      <c r="D125" s="24">
        <v>9</v>
      </c>
      <c r="E125" s="25"/>
      <c r="F125" s="25">
        <f t="shared" ref="F125:F134" si="1">E125*D125</f>
        <v>0</v>
      </c>
    </row>
    <row r="126" spans="1:6">
      <c r="A126" s="89"/>
      <c r="B126" s="27" t="s">
        <v>84</v>
      </c>
      <c r="C126" s="24" t="s">
        <v>35</v>
      </c>
      <c r="D126" s="24">
        <v>1</v>
      </c>
      <c r="E126" s="25"/>
      <c r="F126" s="25">
        <f>E126*D126</f>
        <v>0</v>
      </c>
    </row>
    <row r="127" spans="1:6">
      <c r="A127" s="89"/>
      <c r="B127" s="33" t="s">
        <v>90</v>
      </c>
      <c r="C127" s="1" t="s">
        <v>35</v>
      </c>
      <c r="D127" s="1">
        <v>10</v>
      </c>
      <c r="F127" s="26">
        <f t="shared" si="1"/>
        <v>0</v>
      </c>
    </row>
    <row r="128" spans="1:6">
      <c r="A128" s="89"/>
      <c r="B128" s="33" t="s">
        <v>91</v>
      </c>
      <c r="C128" s="1" t="s">
        <v>35</v>
      </c>
      <c r="D128" s="1">
        <v>10</v>
      </c>
      <c r="F128" s="26">
        <f t="shared" si="1"/>
        <v>0</v>
      </c>
    </row>
    <row r="129" spans="1:6">
      <c r="A129" s="89"/>
      <c r="B129" s="33" t="s">
        <v>92</v>
      </c>
      <c r="C129" s="1" t="s">
        <v>35</v>
      </c>
      <c r="D129" s="1">
        <v>8</v>
      </c>
      <c r="F129" s="26">
        <f t="shared" si="1"/>
        <v>0</v>
      </c>
    </row>
    <row r="130" spans="1:6">
      <c r="A130" s="89"/>
      <c r="B130" s="33" t="s">
        <v>93</v>
      </c>
      <c r="C130" s="1" t="s">
        <v>35</v>
      </c>
      <c r="D130" s="1">
        <v>2</v>
      </c>
      <c r="F130" s="26">
        <f t="shared" si="1"/>
        <v>0</v>
      </c>
    </row>
    <row r="131" spans="1:6">
      <c r="A131" s="89"/>
      <c r="B131" s="33" t="s">
        <v>94</v>
      </c>
      <c r="C131" s="1" t="s">
        <v>35</v>
      </c>
      <c r="D131" s="1">
        <v>2</v>
      </c>
      <c r="F131" s="26">
        <f>E131*D131</f>
        <v>0</v>
      </c>
    </row>
    <row r="132" spans="1:6">
      <c r="A132" s="89"/>
      <c r="B132" s="33" t="s">
        <v>95</v>
      </c>
      <c r="C132" s="1" t="s">
        <v>35</v>
      </c>
      <c r="D132" s="1">
        <v>2</v>
      </c>
      <c r="F132" s="26">
        <f t="shared" si="1"/>
        <v>0</v>
      </c>
    </row>
    <row r="133" spans="1:6">
      <c r="A133" s="89"/>
      <c r="B133" s="33" t="s">
        <v>96</v>
      </c>
      <c r="C133" s="1" t="s">
        <v>35</v>
      </c>
      <c r="D133" s="1">
        <v>2</v>
      </c>
      <c r="F133" s="26">
        <f t="shared" si="1"/>
        <v>0</v>
      </c>
    </row>
    <row r="134" spans="1:6">
      <c r="A134" s="89"/>
      <c r="B134" s="33" t="s">
        <v>97</v>
      </c>
      <c r="C134" s="1" t="s">
        <v>35</v>
      </c>
      <c r="D134" s="1">
        <v>2</v>
      </c>
      <c r="F134" s="26">
        <f t="shared" si="1"/>
        <v>0</v>
      </c>
    </row>
    <row r="135" spans="1:6">
      <c r="A135" s="29"/>
      <c r="B135" s="68" t="s">
        <v>42</v>
      </c>
      <c r="C135" s="68"/>
      <c r="D135" s="29"/>
      <c r="E135" s="30"/>
      <c r="F135" s="66">
        <f>SUM(F117:F134)</f>
        <v>0</v>
      </c>
    </row>
    <row r="136" spans="1:6">
      <c r="A136" s="42"/>
      <c r="B136" s="73"/>
      <c r="C136" s="73"/>
      <c r="D136" s="6"/>
      <c r="E136" s="32"/>
      <c r="F136" s="67"/>
    </row>
    <row r="137" spans="1:6">
      <c r="A137" s="97">
        <v>4</v>
      </c>
      <c r="B137" s="2"/>
      <c r="C137" s="2"/>
      <c r="D137" s="2"/>
      <c r="E137" s="3"/>
      <c r="F137" s="2"/>
    </row>
    <row r="138" spans="1:6" ht="15">
      <c r="A138" s="98"/>
      <c r="B138" s="16" t="s">
        <v>41</v>
      </c>
      <c r="C138" s="17"/>
      <c r="D138" s="17"/>
      <c r="E138" s="18"/>
      <c r="F138" s="17"/>
    </row>
    <row r="139" spans="1:6" ht="15">
      <c r="A139" s="98"/>
      <c r="B139" s="16"/>
      <c r="C139" s="17"/>
      <c r="D139" s="17"/>
      <c r="E139" s="18"/>
      <c r="F139" s="17"/>
    </row>
    <row r="140" spans="1:6" ht="12.75" customHeight="1">
      <c r="A140" s="88">
        <v>4.0999999999999996</v>
      </c>
      <c r="B140" s="82" t="s">
        <v>99</v>
      </c>
      <c r="C140" s="74" t="s">
        <v>98</v>
      </c>
      <c r="D140" s="76">
        <v>1</v>
      </c>
      <c r="E140" s="70"/>
      <c r="F140" s="70">
        <f>E140*D140</f>
        <v>0</v>
      </c>
    </row>
    <row r="141" spans="1:6">
      <c r="A141" s="89"/>
      <c r="B141" s="83"/>
      <c r="C141" s="75"/>
      <c r="D141" s="77"/>
      <c r="E141" s="71"/>
      <c r="F141" s="71"/>
    </row>
    <row r="142" spans="1:6" ht="16.5" customHeight="1">
      <c r="A142" s="89"/>
      <c r="B142" s="84"/>
      <c r="C142" s="96"/>
      <c r="D142" s="78"/>
      <c r="E142" s="72"/>
      <c r="F142" s="72"/>
    </row>
    <row r="143" spans="1:6">
      <c r="A143" s="88">
        <v>4.2</v>
      </c>
      <c r="B143" s="94" t="s">
        <v>100</v>
      </c>
      <c r="C143" s="74" t="s">
        <v>98</v>
      </c>
      <c r="D143" s="76">
        <v>1</v>
      </c>
      <c r="E143" s="70"/>
      <c r="F143" s="70">
        <f>E143*D143</f>
        <v>0</v>
      </c>
    </row>
    <row r="144" spans="1:6">
      <c r="A144" s="89"/>
      <c r="B144" s="95"/>
      <c r="C144" s="75"/>
      <c r="D144" s="77"/>
      <c r="E144" s="72"/>
      <c r="F144" s="72"/>
    </row>
    <row r="145" spans="1:8" ht="12.75" customHeight="1">
      <c r="A145" s="88">
        <v>4.3</v>
      </c>
      <c r="B145" s="82" t="s">
        <v>101</v>
      </c>
      <c r="C145" s="76" t="s">
        <v>5</v>
      </c>
      <c r="D145" s="79">
        <f>SUM(D95:D98)</f>
        <v>105</v>
      </c>
      <c r="E145" s="85"/>
      <c r="F145" s="70">
        <f>E145*D145</f>
        <v>0</v>
      </c>
    </row>
    <row r="146" spans="1:8">
      <c r="A146" s="89"/>
      <c r="B146" s="83"/>
      <c r="C146" s="77"/>
      <c r="D146" s="80"/>
      <c r="E146" s="86"/>
      <c r="F146" s="71"/>
    </row>
    <row r="147" spans="1:8">
      <c r="A147" s="89"/>
      <c r="B147" s="83"/>
      <c r="C147" s="77"/>
      <c r="D147" s="80"/>
      <c r="E147" s="86"/>
      <c r="F147" s="71"/>
    </row>
    <row r="148" spans="1:8" ht="21.75" customHeight="1">
      <c r="A148" s="90"/>
      <c r="B148" s="84"/>
      <c r="C148" s="78"/>
      <c r="D148" s="81"/>
      <c r="E148" s="87"/>
      <c r="F148" s="72"/>
    </row>
    <row r="149" spans="1:8">
      <c r="A149" s="88">
        <v>4.4000000000000004</v>
      </c>
      <c r="B149" s="82" t="s">
        <v>102</v>
      </c>
      <c r="C149" s="76" t="s">
        <v>35</v>
      </c>
      <c r="D149" s="76">
        <v>1</v>
      </c>
      <c r="E149" s="70"/>
      <c r="F149" s="70">
        <f>E149*D149</f>
        <v>0</v>
      </c>
    </row>
    <row r="150" spans="1:8">
      <c r="A150" s="89"/>
      <c r="B150" s="83"/>
      <c r="C150" s="77"/>
      <c r="D150" s="77"/>
      <c r="E150" s="71"/>
      <c r="F150" s="71"/>
    </row>
    <row r="151" spans="1:8" ht="33.75" customHeight="1">
      <c r="A151" s="89"/>
      <c r="B151" s="84"/>
      <c r="C151" s="78"/>
      <c r="D151" s="78"/>
      <c r="E151" s="72"/>
      <c r="F151" s="72"/>
    </row>
    <row r="152" spans="1:8" ht="60" customHeight="1">
      <c r="A152" s="46">
        <v>4.5</v>
      </c>
      <c r="B152" s="21" t="s">
        <v>103</v>
      </c>
      <c r="C152" s="1" t="s">
        <v>35</v>
      </c>
      <c r="D152" s="1">
        <v>1</v>
      </c>
      <c r="F152" s="26">
        <f>E152*D152</f>
        <v>0</v>
      </c>
    </row>
    <row r="153" spans="1:8">
      <c r="A153" s="29"/>
      <c r="B153" s="68" t="s">
        <v>40</v>
      </c>
      <c r="C153" s="68"/>
      <c r="D153" s="29"/>
      <c r="E153" s="30"/>
      <c r="F153" s="66">
        <f>SUM(F140:F152)</f>
        <v>0</v>
      </c>
    </row>
    <row r="154" spans="1:8" ht="17.25" customHeight="1">
      <c r="A154" s="6"/>
      <c r="B154" s="69"/>
      <c r="C154" s="69"/>
      <c r="D154" s="6"/>
      <c r="E154" s="32"/>
      <c r="F154" s="67"/>
    </row>
    <row r="155" spans="1:8">
      <c r="A155" s="6"/>
      <c r="B155" s="6"/>
      <c r="C155" s="6"/>
      <c r="D155" s="6"/>
      <c r="E155" s="32"/>
      <c r="F155" s="6"/>
      <c r="G155" s="41"/>
      <c r="H155" s="6"/>
    </row>
    <row r="156" spans="1:8">
      <c r="A156" s="6"/>
      <c r="B156" s="6"/>
      <c r="C156" s="6"/>
      <c r="D156" s="6"/>
      <c r="E156" s="32"/>
      <c r="F156" s="6"/>
      <c r="G156" s="41"/>
      <c r="H156" s="6"/>
    </row>
    <row r="157" spans="1:8">
      <c r="A157" s="6"/>
      <c r="B157" s="6"/>
      <c r="C157" s="6"/>
      <c r="D157" s="6"/>
      <c r="E157" s="32"/>
      <c r="F157" s="6"/>
      <c r="G157" s="41"/>
      <c r="H157" s="6"/>
    </row>
    <row r="158" spans="1:8">
      <c r="A158" s="6"/>
      <c r="B158" s="6"/>
      <c r="C158" s="6"/>
      <c r="D158" s="6"/>
      <c r="E158" s="32"/>
      <c r="F158" s="6"/>
      <c r="G158" s="41"/>
      <c r="H158" s="6"/>
    </row>
    <row r="159" spans="1:8">
      <c r="A159" s="6"/>
      <c r="B159" s="6"/>
      <c r="C159" s="6"/>
      <c r="D159" s="6"/>
      <c r="E159" s="32"/>
      <c r="F159" s="6"/>
      <c r="G159" s="41"/>
      <c r="H159" s="6"/>
    </row>
    <row r="160" spans="1:8">
      <c r="A160" s="6"/>
      <c r="B160" s="6"/>
      <c r="C160" s="6"/>
      <c r="D160" s="6"/>
      <c r="E160" s="32"/>
      <c r="F160" s="6"/>
      <c r="G160" s="41"/>
      <c r="H160" s="6"/>
    </row>
    <row r="161" spans="1:8">
      <c r="A161" s="6"/>
      <c r="B161" s="65" t="s">
        <v>47</v>
      </c>
      <c r="C161" s="6"/>
      <c r="D161" s="6"/>
      <c r="E161" s="32"/>
      <c r="F161" s="6"/>
      <c r="G161" s="41"/>
      <c r="H161" s="6"/>
    </row>
    <row r="162" spans="1:8">
      <c r="A162" s="6"/>
      <c r="B162" s="65"/>
      <c r="C162" s="6"/>
      <c r="D162" s="6"/>
      <c r="E162" s="32"/>
      <c r="F162" s="6"/>
      <c r="G162" s="41"/>
      <c r="H162" s="6"/>
    </row>
    <row r="163" spans="1:8">
      <c r="A163" s="6"/>
      <c r="B163" s="6"/>
      <c r="C163" s="6"/>
      <c r="D163" s="6"/>
      <c r="E163" s="32"/>
      <c r="F163" s="6"/>
      <c r="G163" s="41"/>
      <c r="H163" s="6"/>
    </row>
    <row r="164" spans="1:8">
      <c r="A164" s="6"/>
      <c r="B164" s="6"/>
      <c r="C164" s="6"/>
      <c r="D164" s="6"/>
      <c r="E164" s="32"/>
      <c r="F164" s="6"/>
      <c r="G164" s="41"/>
      <c r="H164" s="6"/>
    </row>
    <row r="165" spans="1:8" ht="20.25" customHeight="1">
      <c r="A165" s="6"/>
      <c r="B165" s="34" t="s">
        <v>48</v>
      </c>
      <c r="C165" s="6"/>
      <c r="D165" s="6"/>
      <c r="E165" s="32"/>
      <c r="F165" s="35">
        <f>F42</f>
        <v>0</v>
      </c>
      <c r="G165" s="41"/>
      <c r="H165" s="6"/>
    </row>
    <row r="166" spans="1:8" ht="20.25" customHeight="1">
      <c r="A166" s="6"/>
      <c r="B166" s="34" t="s">
        <v>49</v>
      </c>
      <c r="C166" s="6"/>
      <c r="D166" s="6"/>
      <c r="E166" s="32"/>
      <c r="F166" s="35">
        <f>F111</f>
        <v>0</v>
      </c>
      <c r="G166" s="41"/>
      <c r="H166" s="6"/>
    </row>
    <row r="167" spans="1:8" ht="18.75" customHeight="1">
      <c r="A167" s="6"/>
      <c r="B167" s="34" t="s">
        <v>50</v>
      </c>
      <c r="C167" s="6"/>
      <c r="D167" s="6"/>
      <c r="E167" s="32"/>
      <c r="F167" s="35">
        <f>F135</f>
        <v>0</v>
      </c>
      <c r="G167" s="41"/>
      <c r="H167" s="6"/>
    </row>
    <row r="168" spans="1:8" ht="20.25" customHeight="1">
      <c r="A168" s="6"/>
      <c r="B168" s="34" t="s">
        <v>41</v>
      </c>
      <c r="C168" s="6"/>
      <c r="D168" s="6"/>
      <c r="E168" s="32"/>
      <c r="F168" s="35">
        <f>F153</f>
        <v>0</v>
      </c>
      <c r="G168" s="41"/>
      <c r="H168" s="6"/>
    </row>
    <row r="169" spans="1:8" ht="15" thickBot="1">
      <c r="A169" s="6"/>
      <c r="B169" s="6"/>
      <c r="C169" s="6"/>
      <c r="D169" s="6"/>
      <c r="E169" s="32"/>
      <c r="F169" s="6"/>
      <c r="G169" s="41"/>
      <c r="H169" s="6"/>
    </row>
    <row r="170" spans="1:8" ht="15" thickTop="1">
      <c r="A170" s="6"/>
      <c r="B170" s="6"/>
      <c r="C170" s="6"/>
      <c r="D170" s="6"/>
      <c r="E170" s="36"/>
      <c r="F170" s="37"/>
      <c r="G170" s="41"/>
      <c r="H170" s="6"/>
    </row>
    <row r="171" spans="1:8" ht="21" customHeight="1">
      <c r="A171" s="6"/>
      <c r="B171" s="6"/>
      <c r="C171" s="65" t="s">
        <v>51</v>
      </c>
      <c r="D171" s="65"/>
      <c r="E171" s="65"/>
      <c r="F171" s="35">
        <f>SUM(F165:F170)</f>
        <v>0</v>
      </c>
      <c r="G171" s="41"/>
      <c r="H171" s="6"/>
    </row>
    <row r="172" spans="1:8">
      <c r="A172" s="6"/>
      <c r="B172" s="6"/>
      <c r="C172" s="6"/>
      <c r="D172" s="6"/>
      <c r="E172" s="32"/>
      <c r="F172" s="6"/>
      <c r="G172" s="41"/>
      <c r="H172" s="6"/>
    </row>
    <row r="173" spans="1:8">
      <c r="A173" s="6"/>
      <c r="B173" s="6"/>
      <c r="C173" s="6"/>
      <c r="D173" s="6"/>
      <c r="E173" s="32"/>
      <c r="F173" s="6"/>
      <c r="G173" s="41"/>
      <c r="H173" s="6"/>
    </row>
    <row r="174" spans="1:8">
      <c r="A174" s="6"/>
      <c r="B174" s="6"/>
      <c r="C174" s="6"/>
      <c r="D174" s="6"/>
      <c r="E174" s="32"/>
      <c r="F174" s="6"/>
      <c r="G174" s="41"/>
      <c r="H174" s="6"/>
    </row>
    <row r="175" spans="1:8">
      <c r="A175" s="6"/>
      <c r="B175" s="6"/>
      <c r="C175" s="6"/>
      <c r="D175" s="6"/>
      <c r="E175" s="32"/>
      <c r="F175" s="6"/>
      <c r="G175" s="41"/>
      <c r="H175" s="6"/>
    </row>
    <row r="176" spans="1:8">
      <c r="A176" s="6"/>
      <c r="B176" s="6"/>
      <c r="C176" s="6"/>
      <c r="D176" s="6"/>
      <c r="E176" s="32"/>
      <c r="F176" s="6"/>
      <c r="G176" s="41"/>
      <c r="H176" s="6"/>
    </row>
    <row r="177" spans="1:8">
      <c r="A177" s="6"/>
      <c r="B177" s="6"/>
      <c r="C177" s="6"/>
      <c r="D177" s="6"/>
      <c r="E177" s="32"/>
      <c r="F177" s="6"/>
      <c r="G177" s="41"/>
      <c r="H177" s="6"/>
    </row>
    <row r="178" spans="1:8">
      <c r="A178" s="6"/>
      <c r="B178" s="6"/>
      <c r="C178" s="6"/>
      <c r="D178" s="6"/>
      <c r="E178" s="32"/>
      <c r="F178" s="6"/>
      <c r="G178" s="41"/>
      <c r="H178" s="6"/>
    </row>
    <row r="179" spans="1:8">
      <c r="A179" s="6"/>
      <c r="B179" s="6"/>
      <c r="C179" s="64"/>
      <c r="D179" s="64"/>
      <c r="E179" s="64"/>
      <c r="F179" s="6"/>
      <c r="G179" s="41"/>
      <c r="H179" s="6"/>
    </row>
    <row r="180" spans="1:8">
      <c r="A180" s="6"/>
      <c r="B180" s="6"/>
      <c r="C180" s="64"/>
      <c r="D180" s="64"/>
      <c r="E180" s="64"/>
      <c r="F180" s="6"/>
      <c r="G180" s="41"/>
      <c r="H180" s="6"/>
    </row>
    <row r="181" spans="1:8">
      <c r="A181" s="6"/>
      <c r="B181" s="6"/>
      <c r="C181" s="38"/>
      <c r="D181" s="38"/>
      <c r="E181" s="38"/>
      <c r="F181" s="6"/>
      <c r="G181" s="41"/>
      <c r="H181" s="6"/>
    </row>
    <row r="182" spans="1:8">
      <c r="A182" s="6"/>
      <c r="B182" s="6"/>
      <c r="C182" s="64"/>
      <c r="D182" s="64"/>
      <c r="E182" s="64"/>
      <c r="F182" s="6"/>
      <c r="G182" s="41"/>
      <c r="H182" s="6"/>
    </row>
    <row r="183" spans="1:8">
      <c r="A183" s="6"/>
      <c r="B183" s="6"/>
      <c r="C183" s="6"/>
      <c r="D183" s="6"/>
      <c r="E183" s="32"/>
      <c r="F183" s="6"/>
      <c r="G183" s="41"/>
      <c r="H183" s="6"/>
    </row>
    <row r="184" spans="1:8">
      <c r="A184" s="6"/>
      <c r="B184" s="6"/>
      <c r="C184" s="6"/>
      <c r="D184" s="6"/>
      <c r="E184" s="32"/>
      <c r="F184" s="6"/>
      <c r="G184" s="41"/>
      <c r="H184" s="6"/>
    </row>
    <row r="185" spans="1:8">
      <c r="A185" s="6"/>
      <c r="B185" s="6"/>
      <c r="C185" s="6"/>
      <c r="D185" s="6"/>
      <c r="E185" s="32"/>
      <c r="F185" s="6"/>
      <c r="G185" s="41"/>
      <c r="H185" s="6"/>
    </row>
    <row r="186" spans="1:8">
      <c r="A186" s="6"/>
      <c r="B186" s="6"/>
      <c r="C186" s="6"/>
      <c r="D186" s="6"/>
      <c r="E186" s="32"/>
      <c r="F186" s="6"/>
      <c r="G186" s="41"/>
      <c r="H186" s="6"/>
    </row>
    <row r="187" spans="1:8">
      <c r="A187" s="6"/>
      <c r="B187" s="6"/>
      <c r="C187" s="6"/>
      <c r="D187" s="6"/>
      <c r="E187" s="32"/>
      <c r="F187" s="6"/>
      <c r="G187" s="41"/>
      <c r="H187" s="6"/>
    </row>
    <row r="188" spans="1:8">
      <c r="A188" s="6"/>
      <c r="B188" s="6"/>
      <c r="C188" s="6"/>
      <c r="D188" s="6"/>
      <c r="E188" s="32"/>
      <c r="F188" s="6"/>
      <c r="G188" s="41"/>
      <c r="H188" s="6"/>
    </row>
    <row r="189" spans="1:8">
      <c r="A189" s="6"/>
      <c r="B189" s="6"/>
      <c r="C189" s="6"/>
      <c r="D189" s="6"/>
      <c r="E189" s="32"/>
      <c r="F189" s="6"/>
      <c r="G189" s="41"/>
      <c r="H189" s="6"/>
    </row>
    <row r="190" spans="1:8">
      <c r="A190" s="6"/>
      <c r="B190" s="6"/>
      <c r="C190" s="6"/>
      <c r="D190" s="6"/>
      <c r="E190" s="32"/>
      <c r="F190" s="6"/>
      <c r="G190" s="41"/>
      <c r="H190" s="6"/>
    </row>
    <row r="191" spans="1:8">
      <c r="A191" s="6"/>
      <c r="B191" s="6"/>
      <c r="C191" s="6"/>
      <c r="D191" s="6"/>
      <c r="E191" s="32"/>
      <c r="F191" s="6"/>
      <c r="G191" s="41"/>
      <c r="H191" s="6"/>
    </row>
    <row r="192" spans="1:8">
      <c r="A192" s="6"/>
      <c r="B192" s="6"/>
      <c r="C192" s="6"/>
      <c r="D192" s="6"/>
      <c r="E192" s="32"/>
      <c r="F192" s="6"/>
      <c r="G192" s="41"/>
      <c r="H192" s="6"/>
    </row>
    <row r="193" spans="1:17" s="2" customFormat="1">
      <c r="A193" s="6"/>
      <c r="B193" s="6"/>
      <c r="C193" s="6"/>
      <c r="D193" s="6"/>
      <c r="E193" s="32"/>
      <c r="F193" s="6"/>
      <c r="G193" s="29"/>
      <c r="H193" s="6"/>
      <c r="I193" s="6"/>
      <c r="J193" s="6"/>
      <c r="K193" s="6"/>
      <c r="L193" s="6"/>
      <c r="M193" s="6"/>
      <c r="N193" s="6"/>
      <c r="O193" s="6"/>
      <c r="P193" s="6"/>
      <c r="Q193" s="6"/>
    </row>
    <row r="194" spans="1:17" s="6" customFormat="1">
      <c r="E194" s="32"/>
    </row>
    <row r="195" spans="1:17" s="6" customFormat="1">
      <c r="E195" s="32"/>
    </row>
    <row r="196" spans="1:17" s="6" customFormat="1">
      <c r="E196" s="32"/>
    </row>
    <row r="197" spans="1:17" s="6" customFormat="1">
      <c r="E197" s="32"/>
    </row>
    <row r="198" spans="1:17" s="6" customFormat="1">
      <c r="E198" s="32"/>
    </row>
    <row r="199" spans="1:17" s="6" customFormat="1">
      <c r="E199" s="32"/>
    </row>
    <row r="200" spans="1:17" s="6" customFormat="1">
      <c r="E200" s="32"/>
    </row>
    <row r="201" spans="1:17" s="6" customFormat="1">
      <c r="E201" s="32"/>
    </row>
    <row r="202" spans="1:17" s="6" customFormat="1">
      <c r="E202" s="32"/>
    </row>
    <row r="203" spans="1:17" s="6" customFormat="1">
      <c r="E203" s="32"/>
    </row>
    <row r="204" spans="1:17" s="6" customFormat="1">
      <c r="E204" s="32"/>
    </row>
    <row r="205" spans="1:17" s="6" customFormat="1">
      <c r="E205" s="32"/>
    </row>
    <row r="206" spans="1:17" s="6" customFormat="1">
      <c r="E206" s="32"/>
    </row>
    <row r="207" spans="1:17" s="6" customFormat="1">
      <c r="E207" s="32"/>
    </row>
    <row r="208" spans="1:17" s="6" customFormat="1">
      <c r="E208" s="32"/>
    </row>
    <row r="209" spans="1:5" s="6" customFormat="1">
      <c r="A209" s="17"/>
      <c r="B209" s="5"/>
      <c r="E209" s="32"/>
    </row>
  </sheetData>
  <mergeCells count="149">
    <mergeCell ref="A1:A2"/>
    <mergeCell ref="B1:B2"/>
    <mergeCell ref="D3:D4"/>
    <mergeCell ref="B8:B10"/>
    <mergeCell ref="C8:C10"/>
    <mergeCell ref="B12:B14"/>
    <mergeCell ref="E8:E10"/>
    <mergeCell ref="A12:A15"/>
    <mergeCell ref="E12:E15"/>
    <mergeCell ref="A16:A20"/>
    <mergeCell ref="B16:B19"/>
    <mergeCell ref="C16:C20"/>
    <mergeCell ref="F8:F10"/>
    <mergeCell ref="A5:A7"/>
    <mergeCell ref="D16:D20"/>
    <mergeCell ref="E16:E20"/>
    <mergeCell ref="F16:F20"/>
    <mergeCell ref="A8:A11"/>
    <mergeCell ref="D8:D10"/>
    <mergeCell ref="F12:F15"/>
    <mergeCell ref="C12:C15"/>
    <mergeCell ref="D12:D15"/>
    <mergeCell ref="F21:F24"/>
    <mergeCell ref="E29:E34"/>
    <mergeCell ref="F29:F34"/>
    <mergeCell ref="B21:B24"/>
    <mergeCell ref="A35:A38"/>
    <mergeCell ref="C35:C38"/>
    <mergeCell ref="B29:B33"/>
    <mergeCell ref="D21:D24"/>
    <mergeCell ref="D29:D34"/>
    <mergeCell ref="E21:E24"/>
    <mergeCell ref="A21:A24"/>
    <mergeCell ref="C21:C24"/>
    <mergeCell ref="A29:A34"/>
    <mergeCell ref="C29:C34"/>
    <mergeCell ref="A25:A28"/>
    <mergeCell ref="A39:A41"/>
    <mergeCell ref="B39:B41"/>
    <mergeCell ref="C39:C41"/>
    <mergeCell ref="A62:A72"/>
    <mergeCell ref="C62:C68"/>
    <mergeCell ref="E47:E51"/>
    <mergeCell ref="E55:E57"/>
    <mergeCell ref="F47:F51"/>
    <mergeCell ref="A44:A46"/>
    <mergeCell ref="E39:E41"/>
    <mergeCell ref="F39:F41"/>
    <mergeCell ref="B42:B43"/>
    <mergeCell ref="F42:F43"/>
    <mergeCell ref="F62:F68"/>
    <mergeCell ref="F25:F28"/>
    <mergeCell ref="B62:B68"/>
    <mergeCell ref="E62:E68"/>
    <mergeCell ref="E73:E78"/>
    <mergeCell ref="F73:F78"/>
    <mergeCell ref="D39:D41"/>
    <mergeCell ref="E91:E95"/>
    <mergeCell ref="F55:F57"/>
    <mergeCell ref="B73:B77"/>
    <mergeCell ref="C73:C78"/>
    <mergeCell ref="C55:C57"/>
    <mergeCell ref="B55:B56"/>
    <mergeCell ref="D35:D38"/>
    <mergeCell ref="E35:E38"/>
    <mergeCell ref="F35:F38"/>
    <mergeCell ref="B35:B37"/>
    <mergeCell ref="B25:B28"/>
    <mergeCell ref="C25:C28"/>
    <mergeCell ref="D25:D28"/>
    <mergeCell ref="E25:E28"/>
    <mergeCell ref="C91:C95"/>
    <mergeCell ref="D91:D95"/>
    <mergeCell ref="E99:E101"/>
    <mergeCell ref="A82:A90"/>
    <mergeCell ref="B82:B84"/>
    <mergeCell ref="A47:A51"/>
    <mergeCell ref="B47:B50"/>
    <mergeCell ref="C47:C51"/>
    <mergeCell ref="D47:D51"/>
    <mergeCell ref="D62:D68"/>
    <mergeCell ref="A55:A61"/>
    <mergeCell ref="D55:D57"/>
    <mergeCell ref="A73:A81"/>
    <mergeCell ref="D73:D78"/>
    <mergeCell ref="A149:A151"/>
    <mergeCell ref="B149:B151"/>
    <mergeCell ref="C149:C151"/>
    <mergeCell ref="A140:A142"/>
    <mergeCell ref="C140:C142"/>
    <mergeCell ref="D140:D142"/>
    <mergeCell ref="B140:B142"/>
    <mergeCell ref="A113:A116"/>
    <mergeCell ref="C117:C118"/>
    <mergeCell ref="D117:D118"/>
    <mergeCell ref="A137:A139"/>
    <mergeCell ref="A117:A120"/>
    <mergeCell ref="B115:B116"/>
    <mergeCell ref="A121:A134"/>
    <mergeCell ref="C121:C122"/>
    <mergeCell ref="D121:D122"/>
    <mergeCell ref="C145:C148"/>
    <mergeCell ref="E145:E148"/>
    <mergeCell ref="A145:A148"/>
    <mergeCell ref="F140:F142"/>
    <mergeCell ref="F111:F112"/>
    <mergeCell ref="A91:A98"/>
    <mergeCell ref="A107:A110"/>
    <mergeCell ref="A99:A101"/>
    <mergeCell ref="A104:A106"/>
    <mergeCell ref="A143:A144"/>
    <mergeCell ref="B143:B144"/>
    <mergeCell ref="E117:E118"/>
    <mergeCell ref="E121:E122"/>
    <mergeCell ref="F99:F101"/>
    <mergeCell ref="B99:B100"/>
    <mergeCell ref="F117:F118"/>
    <mergeCell ref="F121:F122"/>
    <mergeCell ref="B104:B105"/>
    <mergeCell ref="C104:C106"/>
    <mergeCell ref="F91:F95"/>
    <mergeCell ref="B91:B94"/>
    <mergeCell ref="B107:B108"/>
    <mergeCell ref="C99:C101"/>
    <mergeCell ref="D99:D101"/>
    <mergeCell ref="C182:E182"/>
    <mergeCell ref="C171:E171"/>
    <mergeCell ref="C180:E180"/>
    <mergeCell ref="C179:E179"/>
    <mergeCell ref="F153:F154"/>
    <mergeCell ref="B153:C154"/>
    <mergeCell ref="B161:B162"/>
    <mergeCell ref="E104:E106"/>
    <mergeCell ref="F104:F106"/>
    <mergeCell ref="E149:E151"/>
    <mergeCell ref="B111:B112"/>
    <mergeCell ref="C143:C144"/>
    <mergeCell ref="D143:D144"/>
    <mergeCell ref="F149:F151"/>
    <mergeCell ref="F135:F136"/>
    <mergeCell ref="B135:C136"/>
    <mergeCell ref="E140:E142"/>
    <mergeCell ref="F143:F144"/>
    <mergeCell ref="D149:D151"/>
    <mergeCell ref="D104:D106"/>
    <mergeCell ref="D145:D148"/>
    <mergeCell ref="F145:F148"/>
    <mergeCell ref="E143:E144"/>
    <mergeCell ref="B145:B148"/>
  </mergeCells>
  <phoneticPr fontId="1" type="noConversion"/>
  <pageMargins left="0.74803149606299213" right="0.43307086614173229" top="0.39370078740157483" bottom="0.31496062992125984" header="0.11811023622047245" footer="0.51181102362204722"/>
  <pageSetup paperSize="9" scale="84" orientation="portrait" horizontalDpi="300" verticalDpi="300" r:id="rId1"/>
  <headerFooter alignWithMargins="0"/>
  <rowBreaks count="3" manualBreakCount="3">
    <brk id="61" max="5" man="1"/>
    <brk id="112" max="5" man="1"/>
    <brk id="154"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0" workbookViewId="0"/>
  </sheetViews>
  <sheetFormatPr defaultRowHeight="12.75"/>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0" workbookViewId="0"/>
  </sheetViews>
  <sheetFormatPr defaultRowHeight="12.75"/>
  <sheetData/>
  <phoneticPr fontId="1"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Company>studio 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Radoje Perovic</dc:creator>
  <cp:lastModifiedBy>S</cp:lastModifiedBy>
  <cp:lastPrinted>2017-10-24T04:04:17Z</cp:lastPrinted>
  <dcterms:created xsi:type="dcterms:W3CDTF">2006-05-16T03:12:11Z</dcterms:created>
  <dcterms:modified xsi:type="dcterms:W3CDTF">2017-12-09T14:37:31Z</dcterms:modified>
</cp:coreProperties>
</file>